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8455" windowHeight="11955" activeTab="0"/>
  </bookViews>
  <sheets>
    <sheet name="Доходы" sheetId="1" r:id="rId1"/>
    <sheet name="Расходы" sheetId="2" r:id="rId2"/>
  </sheets>
  <definedNames>
    <definedName name="_xlnm.Print_Titles" localSheetId="0">'Доходы'!$3:$5</definedName>
    <definedName name="_xlnm.Print_Titles" localSheetId="1">'Расходы'!$1:$6</definedName>
  </definedNames>
  <calcPr fullCalcOnLoad="1"/>
</workbook>
</file>

<file path=xl/sharedStrings.xml><?xml version="1.0" encoding="utf-8"?>
<sst xmlns="http://schemas.openxmlformats.org/spreadsheetml/2006/main" count="400" uniqueCount="327">
  <si>
    <t>Наименование 
показателя</t>
  </si>
  <si>
    <t>Код дохода по бюджетной классификации</t>
  </si>
  <si>
    <t>Наименование показателя</t>
  </si>
  <si>
    <t>1</t>
  </si>
  <si>
    <t>2</t>
  </si>
  <si>
    <t>3</t>
  </si>
  <si>
    <t>4</t>
  </si>
  <si>
    <t>5</t>
  </si>
  <si>
    <t>Доходы бюджета - всего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</si>
  <si>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</si>
  <si>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</si>
  <si>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</si>
  <si>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</si>
  <si>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</si>
  <si>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</si>
  <si>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</si>
  <si>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</si>
  <si>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</si>
  <si>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</si>
  <si>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</si>
  <si>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</si>
  <si>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</si>
  <si>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</si>
  <si>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</si>
  <si>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</si>
  <si>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</si>
  <si>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</si>
  <si>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</si>
  <si>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</si>
  <si>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</si>
  <si>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</si>
  <si>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</si>
  <si>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</si>
  <si>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</si>
  <si>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</si>
  <si>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</si>
  <si>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</si>
  <si>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</si>
  <si>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</si>
  <si>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</si>
  <si>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</si>
  <si>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</si>
  <si>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</si>
  <si>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</si>
  <si>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</si>
  <si>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</si>
  <si>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</si>
  <si>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</si>
  <si>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</si>
  <si>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</si>
  <si>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</si>
  <si>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</si>
  <si>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</si>
  <si>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</si>
  <si>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</si>
  <si>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</si>
  <si>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</si>
  <si>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</si>
  <si>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</si>
  <si>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</si>
  <si>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</si>
  <si>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</si>
  <si>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</si>
  <si>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</si>
  <si>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</si>
  <si>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</si>
  <si>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</si>
  <si>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</si>
  <si>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</si>
  <si>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</si>
  <si>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</si>
  <si>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</si>
  <si>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</si>
  <si>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</si>
  <si>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</si>
  <si>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</si>
  <si>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</si>
  <si>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</si>
  <si>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 xml:space="preserve"> 000 1110908000 0000 120</t>
  </si>
  <si>
    <t xml:space="preserve">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</si>
  <si>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 xml:space="preserve"> 000 1110908004 0000 120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</si>
  <si>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</si>
  <si>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</si>
  <si>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</si>
  <si>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</si>
  <si>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</si>
  <si>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</si>
  <si>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</si>
  <si>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</si>
  <si>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</si>
  <si>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</si>
  <si>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</si>
  <si>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</si>
  <si>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</si>
  <si>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</si>
  <si>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</si>
  <si>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</si>
  <si>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</si>
  <si>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</si>
  <si>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</si>
  <si>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</si>
  <si>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</si>
  <si>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</si>
  <si>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</si>
  <si>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</si>
  <si>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</si>
  <si>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</si>
  <si>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</si>
  <si>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</si>
  <si>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</si>
  <si>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</si>
  <si>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</si>
  <si>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</si>
  <si>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</si>
  <si>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</si>
  <si>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</si>
  <si>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000 1140630000 0000 430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</si>
  <si>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</si>
  <si>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 000 1140631000 0000 430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</si>
  <si>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</si>
  <si>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000 1140631204 0000 430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</si>
  <si>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</si>
  <si>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</si>
  <si>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</si>
  <si>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000 1160200002 0000 140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</si>
  <si>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</si>
  <si>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000 1160202002 0000 140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</si>
  <si>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</si>
  <si>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</si>
  <si>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</si>
  <si>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000 1160701000 0000 140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</si>
  <si>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</si>
  <si>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 xml:space="preserve"> 000 1160701004 0000 140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</si>
  <si>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</si>
  <si>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000 1160709000 0000 140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</si>
  <si>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городского округа</t>
  </si>
  <si>
    <t xml:space="preserve"> 000 1160709004 0000 140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</si>
  <si>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</si>
  <si>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</si>
  <si>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</si>
  <si>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</si>
  <si>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</si>
  <si>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</si>
  <si>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</si>
  <si>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</si>
  <si>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</si>
  <si>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</si>
  <si>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округов</t>
  </si>
  <si>
    <t xml:space="preserve"> 000 1170504004 0000 180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</si>
  <si>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</si>
  <si>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</si>
  <si>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</si>
  <si>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</si>
  <si>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</si>
  <si>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</si>
  <si>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</si>
  <si>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</si>
  <si>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городских округов на выравнивание бюджетной обеспеченности из бюджета субъекта Российской Федерации</t>
  </si>
  <si>
    <t xml:space="preserve"> 000 2021500104 0000 150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</si>
  <si>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</si>
  <si>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</si>
  <si>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</si>
  <si>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</si>
  <si>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</si>
  <si>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</si>
  <si>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государственную поддержку организаций, входящих в систему спортивной подготовки</t>
  </si>
  <si>
    <t xml:space="preserve"> 000 2022508100 0000 150</t>
  </si>
  <si>
    <t xml:space="preserve">  Субсидии бюджетам городских округов на государственную поддержку организаций, входящих в систему спортивной подготовки</t>
  </si>
  <si>
    <t xml:space="preserve"> 000 2022508104 0000 150</t>
  </si>
  <si>
    <t xml:space="preserve">  Субсидии бюджетам на строительство и реконструкцию (модернизацию) объектов питьевого водоснабжения</t>
  </si>
  <si>
    <t xml:space="preserve"> 000 2022524300 0000 150</t>
  </si>
  <si>
    <t xml:space="preserve">  Субсидии бюджетам городских округов на строительство и реконструкцию (модернизацию) объектов питьевого водоснабжения</t>
  </si>
  <si>
    <t xml:space="preserve"> 000 2022524304 0000 150</t>
  </si>
  <si>
    <t xml:space="preserve">  Субсидии бюджетам на поддержку отрасли культуры</t>
  </si>
  <si>
    <t xml:space="preserve"> 000 2022551900 0000 150</t>
  </si>
  <si>
    <t xml:space="preserve">  Субсидии бюджетам городских округов на поддержку отрасли культуры</t>
  </si>
  <si>
    <t xml:space="preserve"> 000 2022551904 0000 150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</si>
  <si>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</si>
  <si>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</si>
  <si>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городских округов на реализацию программ формирования современной городской среды</t>
  </si>
  <si>
    <t xml:space="preserve"> 000 2022555504 0000 150</t>
  </si>
  <si>
    <t xml:space="preserve">  Прочие субсидии</t>
  </si>
  <si>
    <t xml:space="preserve"> 000 2022999900 0000 150</t>
  </si>
  <si>
    <t xml:space="preserve">  Прочие субсидии бюджетам городских округов</t>
  </si>
  <si>
    <t xml:space="preserve"> 000 2022999904 0000 150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</si>
  <si>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</si>
  <si>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</si>
  <si>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</si>
  <si>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</si>
  <si>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</si>
  <si>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 xml:space="preserve"> 000 2023002204 0000 150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</si>
  <si>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</si>
  <si>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</si>
  <si>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</si>
  <si>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</si>
  <si>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</si>
  <si>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000 2023511800 0000 150</t>
  </si>
  <si>
    <t xml:space="preserve">  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</si>
  <si>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000 2023511804 0000 150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</si>
  <si>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</si>
  <si>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</si>
  <si>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</si>
  <si>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000 2023512004 0000 150</t>
  </si>
  <si>
    <t xml:space="preserve">  Субвенции бюджетам на оплату жилищно-коммунальных услуг отдельным категориям граждан</t>
  </si>
  <si>
    <t xml:space="preserve"> 000 2023525000 0000 150</t>
  </si>
  <si>
    <t xml:space="preserve">  Субвенции бюджетам городских округов на оплату жилищно-коммунальных услуг отдельным категориям граждан</t>
  </si>
  <si>
    <t xml:space="preserve"> 000 2023525004 0000 150</t>
  </si>
  <si>
    <t xml:space="preserve">  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</t>
  </si>
  <si>
    <t xml:space="preserve"> 000 2023546200 0000 150</t>
  </si>
  <si>
    <t xml:space="preserve">  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</si>
  <si>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 xml:space="preserve"> 000 2023546204 0000 150</t>
  </si>
  <si>
    <t xml:space="preserve">  Прочие субвенции</t>
  </si>
  <si>
    <t xml:space="preserve"> 000 2023999900 0000 150</t>
  </si>
  <si>
    <t xml:space="preserve">  Прочие субвенции бюджетам городских округов</t>
  </si>
  <si>
    <t xml:space="preserve"> 000 2023999904 0000 150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</si>
  <si>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</si>
  <si>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</si>
  <si>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</si>
  <si>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</si>
  <si>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</si>
  <si>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000 2196001004 0000 150</t>
  </si>
  <si>
    <t/>
  </si>
  <si>
    <t>Код расхода по бюджетной классификации</t>
  </si>
  <si>
    <t>Расходы бюджета - всего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</si>
  <si>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</si>
  <si>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</si>
  <si>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</si>
  <si>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</si>
  <si>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</si>
  <si>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</si>
  <si>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 
Функционирование Правительства Российской Федерации, высших исполнительных органов субъектов Российской Федерации, местных администраций
</t>
  </si>
  <si>
    <t xml:space="preserve"> 000 0104 0000000000 000</t>
  </si>
  <si>
    <t xml:space="preserve">  
Судебная система
</t>
  </si>
  <si>
    <t xml:space="preserve"> 000 0105 0000000000 000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</si>
  <si>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</si>
  <si>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</si>
  <si>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 
Резервные фонды
</t>
  </si>
  <si>
    <t xml:space="preserve"> 000 0111 0000000000 000</t>
  </si>
  <si>
    <t xml:space="preserve">  
Другие общегосударственные вопросы
</t>
  </si>
  <si>
    <t xml:space="preserve"> 000 0113 0000000000 000</t>
  </si>
  <si>
    <t xml:space="preserve">  
НАЦИОНАЛЬНАЯ ОБОРОНА
</t>
  </si>
  <si>
    <t xml:space="preserve"> 000 0200 0000000000 000</t>
  </si>
  <si>
    <t xml:space="preserve">  
Мобилизационная и вневойсковая подготовка
</t>
  </si>
  <si>
    <t xml:space="preserve"> 000 0203 0000000000 000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</si>
  <si>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</si>
  <si>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</si>
  <si>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Защита населения и территории от чрезвычайных ситуаций природного и техногенного характера, пожарная безопасность
</t>
  </si>
  <si>
    <t xml:space="preserve"> 000 0310 0000000000 000</t>
  </si>
  <si>
    <t xml:space="preserve">  
Другие вопросы в области национальной безопасности и правоохранительной деятельности
</t>
  </si>
  <si>
    <t xml:space="preserve"> 000 0314 0000000000 000</t>
  </si>
  <si>
    <t xml:space="preserve">  
НАЦИОНАЛЬНАЯ ЭКОНОМИКА
</t>
  </si>
  <si>
    <t xml:space="preserve"> 000 0400 0000000000 000</t>
  </si>
  <si>
    <t xml:space="preserve">  
Сельское хозяйство и рыболовство
</t>
  </si>
  <si>
    <t xml:space="preserve"> 000 0405 0000000000 000</t>
  </si>
  <si>
    <t xml:space="preserve">  
Лесное хозяйство
</t>
  </si>
  <si>
    <t xml:space="preserve"> 000 0407 0000000000 000</t>
  </si>
  <si>
    <t xml:space="preserve">  
Транспорт
</t>
  </si>
  <si>
    <t xml:space="preserve"> 000 0408 0000000000 000</t>
  </si>
  <si>
    <t xml:space="preserve">  
Дорожное хозяйство (дорожные фонды)
</t>
  </si>
  <si>
    <t xml:space="preserve"> 000 0409 0000000000 000</t>
  </si>
  <si>
    <t xml:space="preserve">  
Другие вопросы в области национальной экономики
</t>
  </si>
  <si>
    <t xml:space="preserve"> 000 0412 0000000000 000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</si>
  <si>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</si>
  <si>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</si>
  <si>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</si>
  <si>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</si>
  <si>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 
Коммунальное хозяйство
</t>
  </si>
  <si>
    <t xml:space="preserve"> 000 0502 0000000000 000</t>
  </si>
  <si>
    <t xml:space="preserve">  
Благоустройство
</t>
  </si>
  <si>
    <t xml:space="preserve"> 000 0503 0000000000 000</t>
  </si>
  <si>
    <t xml:space="preserve">  
Другие вопросы в области жилищно-коммунального хозяйства
</t>
  </si>
  <si>
    <t xml:space="preserve"> 000 0505 0000000000 000</t>
  </si>
  <si>
    <t xml:space="preserve">  
ОХРАНА ОКРУЖАЮЩЕЙ СРЕДЫ
</t>
  </si>
  <si>
    <t xml:space="preserve"> 000 0600 0000000000 000</t>
  </si>
  <si>
    <t xml:space="preserve">  
Другие вопросы в области охраны окружающей среды
</t>
  </si>
  <si>
    <t xml:space="preserve"> 000 0605 0000000000 000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</si>
  <si>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</si>
  <si>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</si>
  <si>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</si>
  <si>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</si>
  <si>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 
Общее образование
</t>
  </si>
  <si>
    <t xml:space="preserve"> 000 0702 0000000000 000</t>
  </si>
  <si>
    <t xml:space="preserve">  
Дополнительное образование детей
</t>
  </si>
  <si>
    <t xml:space="preserve"> 000 0703 0000000000 000</t>
  </si>
  <si>
    <t xml:space="preserve">  
Молодежная политика
</t>
  </si>
  <si>
    <t xml:space="preserve"> 000 0707 0000000000 000</t>
  </si>
  <si>
    <t xml:space="preserve">  
Другие вопросы в области образования
</t>
  </si>
  <si>
    <t xml:space="preserve"> 000 0709 0000000000 000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</si>
  <si>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</si>
  <si>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</si>
  <si>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</si>
  <si>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</si>
  <si>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 
ЗДРАВООХРАНЕНИЕ
</t>
  </si>
  <si>
    <t xml:space="preserve"> 000 0900 0000000000 000</t>
  </si>
  <si>
    <t xml:space="preserve">  
Другие вопросы в области здравоохранения
</t>
  </si>
  <si>
    <t xml:space="preserve"> 000 0909 0000000000 000</t>
  </si>
  <si>
    <t xml:space="preserve">  
СОЦИАЛЬНАЯ ПОЛИТИКА
</t>
  </si>
  <si>
    <t xml:space="preserve"> 000 1000 0000000000 000</t>
  </si>
  <si>
    <t xml:space="preserve">  
Социальное обеспечение населения
</t>
  </si>
  <si>
    <t xml:space="preserve"> 000 1003 0000000000 000</t>
  </si>
  <si>
    <t xml:space="preserve">  
Охрана семьи и детства
</t>
  </si>
  <si>
    <t xml:space="preserve"> 000 1004 0000000000 000</t>
  </si>
  <si>
    <t xml:space="preserve">  
Другие вопросы в области социальной политики
</t>
  </si>
  <si>
    <t xml:space="preserve"> 000 1006 0000000000 000</t>
  </si>
  <si>
    <t xml:space="preserve">  
ФИЗИЧЕСКАЯ КУЛЬТУРА И СПОРТ
</t>
  </si>
  <si>
    <t xml:space="preserve"> 000 1100 0000000000 000</t>
  </si>
  <si>
    <t xml:space="preserve">  
Физическая культура
</t>
  </si>
  <si>
    <t xml:space="preserve"> 000 1101 0000000000 000</t>
  </si>
  <si>
    <t xml:space="preserve">  
Массовый спорт
</t>
  </si>
  <si>
    <t xml:space="preserve"> 000 1102 0000000000 000</t>
  </si>
  <si>
    <t xml:space="preserve">  
Спорт высших достижений
</t>
  </si>
  <si>
    <t xml:space="preserve"> 000 1103 0000000000 000</t>
  </si>
  <si>
    <t xml:space="preserve">  
СРЕДСТВА МАССОВОЙ ИНФОРМАЦИИ
</t>
  </si>
  <si>
    <t xml:space="preserve"> 000 1200 0000000000 000</t>
  </si>
  <si>
    <t xml:space="preserve">  
Периодическая печать и издательства
</t>
  </si>
  <si>
    <t xml:space="preserve"> 000 1202 0000000000 000</t>
  </si>
  <si>
    <t xml:space="preserve">  
ОБСЛУЖИВАНИЕ ГОСУДАРСТВЕННОГО (МУНИЦИПАЛЬНОГО) ДОЛГА
</t>
  </si>
  <si>
    <t xml:space="preserve"> 000 1300 0000000000 000</t>
  </si>
  <si>
    <t xml:space="preserve">  
Обслуживание государственного (муниципального) внутреннего долга
</t>
  </si>
  <si>
    <t xml:space="preserve"> 000 1301 0000000000 000</t>
  </si>
  <si>
    <t>Результат исполнения бюджета (дефицит / профицит)</t>
  </si>
  <si>
    <t>Информация об исполнении доходов бюджета Волчанского городского округа по состоянию на 01.02.2024 года</t>
  </si>
  <si>
    <t>Процент исполнения, %</t>
  </si>
  <si>
    <t>Утвержденные бюджетные назначения на 2024 год, руб.</t>
  </si>
  <si>
    <t>Исполнено на 01.02.2024 года, руб.</t>
  </si>
  <si>
    <t>Информация об исполнении бюджета Волчанского округа по расходам на 01.02.2024 года</t>
  </si>
  <si>
    <t>Исполнено на 01.02.2024, руб.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</si>
</sst>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  <numFmt numFmtId="165" formatCode="#,##0.0"/>
  </numFmts>
  <fonts count="71">
    <font>
      <sz val="1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8"/>
      <color indexed="8"/>
      <name val="Liberation Serif"/>
      <family val="0"/>
    </font>
    <font>
      <b/>
      <sz val="8"/>
      <color indexed="8"/>
      <name val="Liberation Serif"/>
      <family val="0"/>
    </font>
    <font>
      <sz val="10"/>
      <color indexed="8"/>
      <name val="Liberation Serif"/>
      <family val="0"/>
    </font>
    <font>
      <sz val="11"/>
      <color indexed="8"/>
      <name val="Liberation Serif"/>
      <family val="0"/>
    </font>
    <font>
      <b/>
      <i/>
      <sz val="8"/>
      <color indexed="8"/>
      <name val="Liberation Serif"/>
      <family val="0"/>
    </font>
    <font>
      <b/>
      <sz val="11"/>
      <color indexed="8"/>
      <name val="Liberation Serif"/>
      <family val="0"/>
    </font>
    <font>
      <sz val="6"/>
      <color indexed="8"/>
      <name val="Liberation Serif"/>
      <family val="0"/>
    </font>
    <font>
      <b/>
      <sz val="12"/>
      <color indexed="8"/>
      <name val="Liberation Serif"/>
      <family val="0"/>
    </font>
    <font>
      <b/>
      <sz val="10"/>
      <color indexed="8"/>
      <name val="Liberation Serif"/>
      <family val="0"/>
    </font>
    <font>
      <sz val="9"/>
      <color indexed="8"/>
      <name val="Liberation Serif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8"/>
      <color rgb="FF000000"/>
      <name val="Liberation Serif"/>
      <family val="0"/>
    </font>
    <font>
      <b/>
      <sz val="8"/>
      <color rgb="FF000000"/>
      <name val="Liberation Serif"/>
      <family val="0"/>
    </font>
    <font>
      <sz val="10"/>
      <color rgb="FF000000"/>
      <name val="Liberation Serif"/>
      <family val="0"/>
    </font>
    <font>
      <sz val="11"/>
      <color rgb="FF000000"/>
      <name val="Liberation Serif"/>
      <family val="0"/>
    </font>
    <font>
      <b/>
      <i/>
      <sz val="8"/>
      <color rgb="FF000000"/>
      <name val="Liberation Serif"/>
      <family val="0"/>
    </font>
    <font>
      <b/>
      <sz val="11"/>
      <color rgb="FF000000"/>
      <name val="Liberation Serif"/>
      <family val="0"/>
    </font>
    <font>
      <sz val="6"/>
      <color rgb="FF000000"/>
      <name val="Liberation Serif"/>
      <family val="0"/>
    </font>
    <font>
      <b/>
      <sz val="12"/>
      <color rgb="FF000000"/>
      <name val="Liberation Serif"/>
      <family val="0"/>
    </font>
    <font>
      <b/>
      <sz val="10"/>
      <color rgb="FF000000"/>
      <name val="Liberation Serif"/>
      <family val="0"/>
    </font>
    <font>
      <sz val="9"/>
      <color rgb="FF000000"/>
      <name val="Liberation Serif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4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9" fillId="0" borderId="1">
      <alignment/>
      <protection/>
    </xf>
    <xf numFmtId="0" fontId="39" fillId="0" borderId="2">
      <alignment horizontal="left" wrapText="1"/>
      <protection/>
    </xf>
    <xf numFmtId="0" fontId="40" fillId="0" borderId="3">
      <alignment horizontal="left" wrapText="1"/>
      <protection/>
    </xf>
    <xf numFmtId="0" fontId="40" fillId="0" borderId="1">
      <alignment/>
      <protection/>
    </xf>
    <xf numFmtId="0" fontId="39" fillId="0" borderId="4">
      <alignment horizontal="left" wrapText="1" indent="1"/>
      <protection/>
    </xf>
    <xf numFmtId="0" fontId="39" fillId="0" borderId="5">
      <alignment horizontal="left" wrapText="1"/>
      <protection/>
    </xf>
    <xf numFmtId="0" fontId="39" fillId="0" borderId="5">
      <alignment horizontal="left" wrapText="1" indent="2"/>
      <protection/>
    </xf>
    <xf numFmtId="0" fontId="41" fillId="0" borderId="6">
      <alignment/>
      <protection/>
    </xf>
    <xf numFmtId="0" fontId="39" fillId="0" borderId="0">
      <alignment horizontal="center" wrapText="1"/>
      <protection/>
    </xf>
    <xf numFmtId="49" fontId="39" fillId="0" borderId="1">
      <alignment horizontal="left"/>
      <protection/>
    </xf>
    <xf numFmtId="49" fontId="39" fillId="0" borderId="7">
      <alignment horizontal="center" wrapText="1"/>
      <protection/>
    </xf>
    <xf numFmtId="49" fontId="39" fillId="0" borderId="7">
      <alignment horizontal="center"/>
      <protection/>
    </xf>
    <xf numFmtId="0" fontId="40" fillId="0" borderId="0">
      <alignment horizontal="center"/>
      <protection/>
    </xf>
    <xf numFmtId="49" fontId="39" fillId="0" borderId="8">
      <alignment horizontal="center"/>
      <protection/>
    </xf>
    <xf numFmtId="49" fontId="39" fillId="0" borderId="9">
      <alignment horizontal="center"/>
      <protection/>
    </xf>
    <xf numFmtId="0" fontId="39" fillId="0" borderId="2">
      <alignment horizontal="left" wrapText="1" indent="1"/>
      <protection/>
    </xf>
    <xf numFmtId="0" fontId="39" fillId="0" borderId="10">
      <alignment horizontal="left" wrapText="1"/>
      <protection/>
    </xf>
    <xf numFmtId="0" fontId="39" fillId="0" borderId="10">
      <alignment horizontal="left" wrapText="1" indent="2"/>
      <protection/>
    </xf>
    <xf numFmtId="0" fontId="41" fillId="0" borderId="11">
      <alignment/>
      <protection/>
    </xf>
    <xf numFmtId="0" fontId="41" fillId="0" borderId="9">
      <alignment/>
      <protection/>
    </xf>
    <xf numFmtId="0" fontId="40" fillId="0" borderId="12">
      <alignment horizontal="center" vertical="center" textRotation="90" wrapText="1"/>
      <protection/>
    </xf>
    <xf numFmtId="0" fontId="40" fillId="0" borderId="6">
      <alignment horizontal="center" vertical="center" textRotation="90" wrapText="1"/>
      <protection/>
    </xf>
    <xf numFmtId="0" fontId="39" fillId="0" borderId="0">
      <alignment vertical="center"/>
      <protection/>
    </xf>
    <xf numFmtId="0" fontId="40" fillId="0" borderId="1">
      <alignment horizontal="center" vertical="center" textRotation="90" wrapText="1"/>
      <protection/>
    </xf>
    <xf numFmtId="0" fontId="40" fillId="0" borderId="6">
      <alignment horizontal="center" vertical="center" textRotation="90"/>
      <protection/>
    </xf>
    <xf numFmtId="0" fontId="40" fillId="0" borderId="1">
      <alignment horizontal="center" vertical="center" textRotation="90"/>
      <protection/>
    </xf>
    <xf numFmtId="0" fontId="40" fillId="0" borderId="12">
      <alignment horizontal="center" vertical="center" textRotation="90"/>
      <protection/>
    </xf>
    <xf numFmtId="0" fontId="41" fillId="0" borderId="1">
      <alignment/>
      <protection/>
    </xf>
    <xf numFmtId="0" fontId="40" fillId="0" borderId="13">
      <alignment horizontal="center" vertical="center" textRotation="90"/>
      <protection/>
    </xf>
    <xf numFmtId="0" fontId="42" fillId="0" borderId="1">
      <alignment wrapText="1"/>
      <protection/>
    </xf>
    <xf numFmtId="0" fontId="42" fillId="0" borderId="6">
      <alignment wrapText="1"/>
      <protection/>
    </xf>
    <xf numFmtId="0" fontId="39" fillId="0" borderId="13">
      <alignment horizontal="center" vertical="top" wrapText="1"/>
      <protection/>
    </xf>
    <xf numFmtId="0" fontId="40" fillId="0" borderId="14">
      <alignment/>
      <protection/>
    </xf>
    <xf numFmtId="49" fontId="43" fillId="0" borderId="15">
      <alignment horizontal="left" vertical="center" wrapText="1"/>
      <protection/>
    </xf>
    <xf numFmtId="49" fontId="39" fillId="0" borderId="16">
      <alignment horizontal="left" vertical="center" wrapText="1" indent="2"/>
      <protection/>
    </xf>
    <xf numFmtId="49" fontId="39" fillId="0" borderId="17">
      <alignment horizontal="left" vertical="center" wrapText="1" indent="3"/>
      <protection/>
    </xf>
    <xf numFmtId="49" fontId="39" fillId="0" borderId="15">
      <alignment horizontal="left" vertical="center" wrapText="1" indent="3"/>
      <protection/>
    </xf>
    <xf numFmtId="49" fontId="39" fillId="0" borderId="18">
      <alignment horizontal="left" vertical="center" wrapText="1" indent="3"/>
      <protection/>
    </xf>
    <xf numFmtId="0" fontId="43" fillId="0" borderId="14">
      <alignment horizontal="left" vertical="center" wrapText="1"/>
      <protection/>
    </xf>
    <xf numFmtId="49" fontId="39" fillId="0" borderId="6">
      <alignment horizontal="left" vertical="center" wrapText="1" indent="3"/>
      <protection/>
    </xf>
    <xf numFmtId="49" fontId="39" fillId="0" borderId="0">
      <alignment horizontal="left" vertical="center" wrapText="1" indent="3"/>
      <protection/>
    </xf>
    <xf numFmtId="49" fontId="39" fillId="0" borderId="1">
      <alignment horizontal="left" vertical="center" wrapText="1" indent="3"/>
      <protection/>
    </xf>
    <xf numFmtId="0" fontId="43" fillId="0" borderId="19">
      <alignment horizontal="left" vertical="center" wrapText="1"/>
      <protection/>
    </xf>
    <xf numFmtId="49" fontId="39" fillId="0" borderId="20">
      <alignment horizontal="left" vertical="center" wrapText="1" indent="2"/>
      <protection/>
    </xf>
    <xf numFmtId="49" fontId="39" fillId="0" borderId="21">
      <alignment horizontal="left" vertical="center" wrapText="1" indent="3"/>
      <protection/>
    </xf>
    <xf numFmtId="49" fontId="39" fillId="0" borderId="22">
      <alignment horizontal="left" vertical="center" wrapText="1" indent="3"/>
      <protection/>
    </xf>
    <xf numFmtId="49" fontId="39" fillId="0" borderId="23">
      <alignment horizontal="left" vertical="center" wrapText="1" indent="3"/>
      <protection/>
    </xf>
    <xf numFmtId="49" fontId="43" fillId="0" borderId="19">
      <alignment horizontal="left" vertical="center" wrapText="1"/>
      <protection/>
    </xf>
    <xf numFmtId="49" fontId="40" fillId="0" borderId="24">
      <alignment horizontal="center"/>
      <protection/>
    </xf>
    <xf numFmtId="49" fontId="40" fillId="0" borderId="25">
      <alignment horizontal="center" vertical="center" wrapText="1"/>
      <protection/>
    </xf>
    <xf numFmtId="49" fontId="39" fillId="0" borderId="26">
      <alignment horizontal="center" vertical="center" wrapText="1"/>
      <protection/>
    </xf>
    <xf numFmtId="49" fontId="39" fillId="0" borderId="7">
      <alignment horizontal="center" vertical="center" wrapText="1"/>
      <protection/>
    </xf>
    <xf numFmtId="49" fontId="39" fillId="0" borderId="25">
      <alignment horizontal="center" vertical="center" wrapText="1"/>
      <protection/>
    </xf>
    <xf numFmtId="49" fontId="39" fillId="0" borderId="27">
      <alignment horizontal="center" vertical="center" wrapText="1"/>
      <protection/>
    </xf>
    <xf numFmtId="49" fontId="39" fillId="0" borderId="28">
      <alignment horizontal="center" vertical="center" wrapText="1"/>
      <protection/>
    </xf>
    <xf numFmtId="49" fontId="39" fillId="0" borderId="0">
      <alignment horizontal="center" vertical="center" wrapText="1"/>
      <protection/>
    </xf>
    <xf numFmtId="49" fontId="39" fillId="0" borderId="1">
      <alignment horizontal="center" vertical="center" wrapText="1"/>
      <protection/>
    </xf>
    <xf numFmtId="49" fontId="39" fillId="0" borderId="11">
      <alignment horizontal="center" vertical="center" wrapText="1"/>
      <protection/>
    </xf>
    <xf numFmtId="49" fontId="40" fillId="0" borderId="24">
      <alignment horizontal="center" vertical="center" wrapText="1"/>
      <protection/>
    </xf>
    <xf numFmtId="49" fontId="39" fillId="0" borderId="29">
      <alignment horizontal="center" vertical="center" wrapText="1"/>
      <protection/>
    </xf>
    <xf numFmtId="49" fontId="39" fillId="0" borderId="30">
      <alignment horizontal="center" vertical="center" wrapText="1"/>
      <protection/>
    </xf>
    <xf numFmtId="0" fontId="40" fillId="0" borderId="7">
      <alignment horizontal="center" vertical="center"/>
      <protection/>
    </xf>
    <xf numFmtId="0" fontId="39" fillId="0" borderId="26">
      <alignment horizontal="center" vertical="center"/>
      <protection/>
    </xf>
    <xf numFmtId="0" fontId="39" fillId="0" borderId="7">
      <alignment horizontal="center" vertical="center"/>
      <protection/>
    </xf>
    <xf numFmtId="0" fontId="39" fillId="0" borderId="25">
      <alignment horizontal="center" vertical="center"/>
      <protection/>
    </xf>
    <xf numFmtId="0" fontId="39" fillId="0" borderId="27">
      <alignment horizontal="center" vertical="center"/>
      <protection/>
    </xf>
    <xf numFmtId="0" fontId="40" fillId="0" borderId="24">
      <alignment horizontal="center" vertical="center"/>
      <protection/>
    </xf>
    <xf numFmtId="49" fontId="40" fillId="0" borderId="25">
      <alignment horizontal="center" vertical="center"/>
      <protection/>
    </xf>
    <xf numFmtId="49" fontId="39" fillId="0" borderId="30">
      <alignment horizontal="center" vertical="center"/>
      <protection/>
    </xf>
    <xf numFmtId="49" fontId="39" fillId="0" borderId="7">
      <alignment horizontal="center" vertical="center"/>
      <protection/>
    </xf>
    <xf numFmtId="49" fontId="39" fillId="0" borderId="25">
      <alignment horizontal="center" vertical="center"/>
      <protection/>
    </xf>
    <xf numFmtId="49" fontId="39" fillId="0" borderId="27">
      <alignment horizontal="center" vertical="center"/>
      <protection/>
    </xf>
    <xf numFmtId="49" fontId="39" fillId="0" borderId="13">
      <alignment horizontal="center" vertical="top" wrapText="1"/>
      <protection/>
    </xf>
    <xf numFmtId="0" fontId="39" fillId="0" borderId="11">
      <alignment/>
      <protection/>
    </xf>
    <xf numFmtId="4" fontId="39" fillId="0" borderId="31">
      <alignment horizontal="right"/>
      <protection/>
    </xf>
    <xf numFmtId="4" fontId="39" fillId="0" borderId="28">
      <alignment horizontal="right"/>
      <protection/>
    </xf>
    <xf numFmtId="4" fontId="39" fillId="0" borderId="0">
      <alignment horizontal="right" shrinkToFit="1"/>
      <protection/>
    </xf>
    <xf numFmtId="4" fontId="39" fillId="0" borderId="1">
      <alignment horizontal="right"/>
      <protection/>
    </xf>
    <xf numFmtId="4" fontId="39" fillId="0" borderId="0">
      <alignment horizontal="right"/>
      <protection/>
    </xf>
    <xf numFmtId="4" fontId="39" fillId="0" borderId="11">
      <alignment horizontal="right"/>
      <protection/>
    </xf>
    <xf numFmtId="0" fontId="39" fillId="0" borderId="32">
      <alignment/>
      <protection/>
    </xf>
    <xf numFmtId="49" fontId="39" fillId="0" borderId="1">
      <alignment horizontal="center" wrapText="1"/>
      <protection/>
    </xf>
    <xf numFmtId="0" fontId="39" fillId="0" borderId="6">
      <alignment horizontal="center"/>
      <protection/>
    </xf>
    <xf numFmtId="0" fontId="42" fillId="0" borderId="1">
      <alignment/>
      <protection/>
    </xf>
    <xf numFmtId="0" fontId="42" fillId="0" borderId="6">
      <alignment/>
      <protection/>
    </xf>
    <xf numFmtId="0" fontId="39" fillId="0" borderId="1">
      <alignment horizontal="center"/>
      <protection/>
    </xf>
    <xf numFmtId="49" fontId="39" fillId="0" borderId="6">
      <alignment horizontal="center"/>
      <protection/>
    </xf>
    <xf numFmtId="49" fontId="39" fillId="0" borderId="0">
      <alignment horizontal="left"/>
      <protection/>
    </xf>
    <xf numFmtId="0" fontId="39" fillId="0" borderId="11">
      <alignment horizontal="center" vertical="top"/>
      <protection/>
    </xf>
    <xf numFmtId="4" fontId="39" fillId="0" borderId="33">
      <alignment horizontal="right"/>
      <protection/>
    </xf>
    <xf numFmtId="0" fontId="39" fillId="0" borderId="34">
      <alignment/>
      <protection/>
    </xf>
    <xf numFmtId="4" fontId="39" fillId="0" borderId="35">
      <alignment horizontal="right"/>
      <protection/>
    </xf>
    <xf numFmtId="4" fontId="39" fillId="0" borderId="36">
      <alignment horizontal="right"/>
      <protection/>
    </xf>
    <xf numFmtId="0" fontId="39" fillId="0" borderId="9">
      <alignment/>
      <protection/>
    </xf>
    <xf numFmtId="4" fontId="39" fillId="0" borderId="9">
      <alignment horizontal="right"/>
      <protection/>
    </xf>
    <xf numFmtId="0" fontId="39" fillId="0" borderId="37">
      <alignment/>
      <protection/>
    </xf>
    <xf numFmtId="4" fontId="39" fillId="0" borderId="38">
      <alignment horizontal="right"/>
      <protection/>
    </xf>
    <xf numFmtId="0" fontId="42" fillId="0" borderId="13">
      <alignment wrapText="1"/>
      <protection/>
    </xf>
    <xf numFmtId="0" fontId="39" fillId="0" borderId="13">
      <alignment horizontal="center" vertical="top"/>
      <protection/>
    </xf>
    <xf numFmtId="0" fontId="39" fillId="0" borderId="39">
      <alignment/>
      <protection/>
    </xf>
    <xf numFmtId="0" fontId="38" fillId="0" borderId="40">
      <alignment/>
      <protection/>
    </xf>
    <xf numFmtId="0" fontId="41" fillId="2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0" fontId="39" fillId="0" borderId="0">
      <alignment horizontal="left"/>
      <protection/>
    </xf>
    <xf numFmtId="0" fontId="39" fillId="0" borderId="0">
      <alignment/>
      <protection/>
    </xf>
    <xf numFmtId="0" fontId="38" fillId="0" borderId="0">
      <alignment/>
      <protection/>
    </xf>
    <xf numFmtId="0" fontId="41" fillId="0" borderId="0">
      <alignment/>
      <protection/>
    </xf>
    <xf numFmtId="49" fontId="39" fillId="0" borderId="13">
      <alignment horizontal="center" vertical="center" wrapText="1"/>
      <protection/>
    </xf>
    <xf numFmtId="0" fontId="39" fillId="0" borderId="41">
      <alignment horizontal="left" wrapText="1"/>
      <protection/>
    </xf>
    <xf numFmtId="0" fontId="39" fillId="0" borderId="5">
      <alignment horizontal="left" wrapText="1" indent="1"/>
      <protection/>
    </xf>
    <xf numFmtId="0" fontId="39" fillId="0" borderId="39">
      <alignment horizontal="left" wrapText="1" indent="2"/>
      <protection/>
    </xf>
    <xf numFmtId="0" fontId="38" fillId="0" borderId="0">
      <alignment/>
      <protection/>
    </xf>
    <xf numFmtId="0" fontId="45" fillId="0" borderId="0">
      <alignment horizontal="center" vertical="top"/>
      <protection/>
    </xf>
    <xf numFmtId="0" fontId="39" fillId="0" borderId="6">
      <alignment horizontal="left"/>
      <protection/>
    </xf>
    <xf numFmtId="49" fontId="39" fillId="0" borderId="24">
      <alignment horizontal="center" wrapText="1"/>
      <protection/>
    </xf>
    <xf numFmtId="49" fontId="39" fillId="0" borderId="26">
      <alignment horizontal="center" wrapText="1"/>
      <protection/>
    </xf>
    <xf numFmtId="49" fontId="39" fillId="0" borderId="25">
      <alignment horizontal="center"/>
      <protection/>
    </xf>
    <xf numFmtId="0" fontId="39" fillId="0" borderId="28">
      <alignment/>
      <protection/>
    </xf>
    <xf numFmtId="49" fontId="39" fillId="0" borderId="6">
      <alignment/>
      <protection/>
    </xf>
    <xf numFmtId="49" fontId="39" fillId="0" borderId="0">
      <alignment/>
      <protection/>
    </xf>
    <xf numFmtId="49" fontId="39" fillId="0" borderId="42">
      <alignment horizontal="center"/>
      <protection/>
    </xf>
    <xf numFmtId="49" fontId="39" fillId="0" borderId="11">
      <alignment horizontal="center"/>
      <protection/>
    </xf>
    <xf numFmtId="49" fontId="39" fillId="0" borderId="13">
      <alignment horizontal="center"/>
      <protection/>
    </xf>
    <xf numFmtId="49" fontId="39" fillId="0" borderId="8">
      <alignment horizontal="center" vertical="center" wrapText="1"/>
      <protection/>
    </xf>
    <xf numFmtId="49" fontId="39" fillId="0" borderId="31">
      <alignment horizontal="center" vertical="center" wrapText="1"/>
      <protection/>
    </xf>
    <xf numFmtId="4" fontId="39" fillId="0" borderId="13">
      <alignment horizontal="right"/>
      <protection/>
    </xf>
    <xf numFmtId="0" fontId="39" fillId="21" borderId="0">
      <alignment/>
      <protection/>
    </xf>
    <xf numFmtId="0" fontId="46" fillId="0" borderId="0">
      <alignment horizontal="center" wrapText="1"/>
      <protection/>
    </xf>
    <xf numFmtId="0" fontId="39" fillId="0" borderId="0">
      <alignment horizontal="center"/>
      <protection/>
    </xf>
    <xf numFmtId="0" fontId="39" fillId="0" borderId="1">
      <alignment wrapText="1"/>
      <protection/>
    </xf>
    <xf numFmtId="0" fontId="39" fillId="0" borderId="43">
      <alignment wrapText="1"/>
      <protection/>
    </xf>
    <xf numFmtId="0" fontId="47" fillId="0" borderId="44">
      <alignment/>
      <protection/>
    </xf>
    <xf numFmtId="49" fontId="48" fillId="0" borderId="45">
      <alignment horizontal="right"/>
      <protection/>
    </xf>
    <xf numFmtId="0" fontId="39" fillId="0" borderId="45">
      <alignment horizontal="right"/>
      <protection/>
    </xf>
    <xf numFmtId="0" fontId="47" fillId="0" borderId="1">
      <alignment/>
      <protection/>
    </xf>
    <xf numFmtId="0" fontId="38" fillId="0" borderId="28">
      <alignment/>
      <protection/>
    </xf>
    <xf numFmtId="0" fontId="39" fillId="0" borderId="31">
      <alignment horizontal="center"/>
      <protection/>
    </xf>
    <xf numFmtId="49" fontId="41" fillId="0" borderId="46">
      <alignment horizontal="center"/>
      <protection/>
    </xf>
    <xf numFmtId="164" fontId="39" fillId="0" borderId="3">
      <alignment horizontal="center"/>
      <protection/>
    </xf>
    <xf numFmtId="0" fontId="39" fillId="0" borderId="47">
      <alignment horizontal="center"/>
      <protection/>
    </xf>
    <xf numFmtId="49" fontId="39" fillId="0" borderId="48">
      <alignment horizontal="center"/>
      <protection/>
    </xf>
    <xf numFmtId="49" fontId="39" fillId="0" borderId="3">
      <alignment horizontal="center"/>
      <protection/>
    </xf>
    <xf numFmtId="0" fontId="39" fillId="0" borderId="3">
      <alignment horizontal="center"/>
      <protection/>
    </xf>
    <xf numFmtId="49" fontId="39" fillId="0" borderId="49">
      <alignment horizontal="center"/>
      <protection/>
    </xf>
    <xf numFmtId="0" fontId="47" fillId="0" borderId="0">
      <alignment/>
      <protection/>
    </xf>
    <xf numFmtId="0" fontId="41" fillId="0" borderId="50">
      <alignment/>
      <protection/>
    </xf>
    <xf numFmtId="0" fontId="41" fillId="0" borderId="40">
      <alignment/>
      <protection/>
    </xf>
    <xf numFmtId="4" fontId="39" fillId="0" borderId="39">
      <alignment horizontal="right"/>
      <protection/>
    </xf>
    <xf numFmtId="0" fontId="46" fillId="0" borderId="0">
      <alignment horizontal="left" wrapText="1"/>
      <protection/>
    </xf>
    <xf numFmtId="49" fontId="41" fillId="0" borderId="0">
      <alignment/>
      <protection/>
    </xf>
    <xf numFmtId="0" fontId="39" fillId="0" borderId="0">
      <alignment horizontal="right"/>
      <protection/>
    </xf>
    <xf numFmtId="49" fontId="39" fillId="0" borderId="12">
      <alignment horizontal="center" vertical="center" wrapText="1"/>
      <protection/>
    </xf>
    <xf numFmtId="0" fontId="39" fillId="0" borderId="51">
      <alignment horizontal="left" wrapText="1"/>
      <protection/>
    </xf>
    <xf numFmtId="0" fontId="39" fillId="0" borderId="10">
      <alignment horizontal="left" wrapText="1" indent="1"/>
      <protection/>
    </xf>
    <xf numFmtId="0" fontId="39" fillId="0" borderId="52">
      <alignment horizontal="left" wrapText="1" indent="2"/>
      <protection/>
    </xf>
    <xf numFmtId="0" fontId="39" fillId="21" borderId="28">
      <alignment/>
      <protection/>
    </xf>
    <xf numFmtId="49" fontId="39" fillId="0" borderId="0">
      <alignment horizontal="right"/>
      <protection/>
    </xf>
    <xf numFmtId="4" fontId="39" fillId="0" borderId="53">
      <alignment horizontal="right"/>
      <protection/>
    </xf>
    <xf numFmtId="49" fontId="39" fillId="0" borderId="34">
      <alignment horizontal="center"/>
      <protection/>
    </xf>
    <xf numFmtId="49" fontId="39" fillId="0" borderId="50">
      <alignment horizontal="center"/>
      <protection/>
    </xf>
    <xf numFmtId="49" fontId="39" fillId="0" borderId="0">
      <alignment horizontal="center"/>
      <protection/>
    </xf>
    <xf numFmtId="0" fontId="39" fillId="0" borderId="0">
      <alignment horizontal="left" wrapText="1"/>
      <protection/>
    </xf>
    <xf numFmtId="0" fontId="39" fillId="0" borderId="1">
      <alignment horizontal="left"/>
      <protection/>
    </xf>
    <xf numFmtId="0" fontId="39" fillId="0" borderId="4">
      <alignment horizontal="left" wrapText="1"/>
      <protection/>
    </xf>
    <xf numFmtId="0" fontId="39" fillId="0" borderId="43">
      <alignment/>
      <protection/>
    </xf>
    <xf numFmtId="0" fontId="40" fillId="0" borderId="52">
      <alignment horizontal="left" wrapText="1"/>
      <protection/>
    </xf>
    <xf numFmtId="49" fontId="39" fillId="0" borderId="0">
      <alignment horizontal="center" wrapText="1"/>
      <protection/>
    </xf>
    <xf numFmtId="49" fontId="39" fillId="0" borderId="25">
      <alignment horizontal="center" wrapText="1"/>
      <protection/>
    </xf>
    <xf numFmtId="0" fontId="39" fillId="0" borderId="54">
      <alignment/>
      <protection/>
    </xf>
    <xf numFmtId="0" fontId="39" fillId="0" borderId="55">
      <alignment horizontal="center" wrapText="1"/>
      <protection/>
    </xf>
    <xf numFmtId="0" fontId="41" fillId="0" borderId="28">
      <alignment/>
      <protection/>
    </xf>
    <xf numFmtId="49" fontId="39" fillId="0" borderId="42">
      <alignment horizontal="center" wrapText="1"/>
      <protection/>
    </xf>
    <xf numFmtId="49" fontId="39" fillId="0" borderId="56">
      <alignment horizontal="center" wrapText="1"/>
      <protection/>
    </xf>
    <xf numFmtId="49" fontId="39" fillId="0" borderId="1">
      <alignment/>
      <protection/>
    </xf>
    <xf numFmtId="4" fontId="39" fillId="0" borderId="8">
      <alignment horizontal="right"/>
      <protection/>
    </xf>
    <xf numFmtId="4" fontId="39" fillId="0" borderId="42">
      <alignment horizontal="right"/>
      <protection/>
    </xf>
    <xf numFmtId="4" fontId="39" fillId="0" borderId="57">
      <alignment horizontal="right"/>
      <protection/>
    </xf>
    <xf numFmtId="49" fontId="39" fillId="0" borderId="39">
      <alignment horizontal="center"/>
      <protection/>
    </xf>
    <xf numFmtId="4" fontId="39" fillId="0" borderId="58">
      <alignment horizontal="right"/>
      <protection/>
    </xf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9" fillId="28" borderId="59" applyNumberFormat="0" applyAlignment="0" applyProtection="0"/>
    <xf numFmtId="0" fontId="50" fillId="29" borderId="60" applyNumberFormat="0" applyAlignment="0" applyProtection="0"/>
    <xf numFmtId="0" fontId="51" fillId="29" borderId="5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61" applyNumberFormat="0" applyFill="0" applyAlignment="0" applyProtection="0"/>
    <xf numFmtId="0" fontId="53" fillId="0" borderId="62" applyNumberFormat="0" applyFill="0" applyAlignment="0" applyProtection="0"/>
    <xf numFmtId="0" fontId="54" fillId="0" borderId="63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4" applyNumberFormat="0" applyFill="0" applyAlignment="0" applyProtection="0"/>
    <xf numFmtId="0" fontId="56" fillId="30" borderId="65" applyNumberFormat="0" applyAlignment="0" applyProtection="0"/>
    <xf numFmtId="0" fontId="57" fillId="0" borderId="0" applyNumberForma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3" borderId="66" applyNumberFormat="0" applyFont="0" applyAlignment="0" applyProtection="0"/>
    <xf numFmtId="9" fontId="0" fillId="0" borderId="0" applyFont="0" applyFill="0" applyBorder="0" applyAlignment="0" applyProtection="0"/>
    <xf numFmtId="0" fontId="61" fillId="0" borderId="67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4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64" fillId="0" borderId="0" xfId="166" applyNumberFormat="1" applyFont="1" applyAlignment="1" applyProtection="1">
      <alignment wrapText="1"/>
      <protection/>
    </xf>
    <xf numFmtId="49" fontId="65" fillId="0" borderId="68" xfId="146" applyNumberFormat="1" applyFont="1" applyBorder="1" applyProtection="1">
      <alignment horizontal="center" vertical="center" wrapText="1"/>
      <protection/>
    </xf>
    <xf numFmtId="49" fontId="65" fillId="0" borderId="68" xfId="163" applyNumberFormat="1" applyFont="1" applyBorder="1" applyProtection="1">
      <alignment horizontal="center" vertical="center" wrapText="1"/>
      <protection/>
    </xf>
    <xf numFmtId="0" fontId="66" fillId="0" borderId="68" xfId="147" applyNumberFormat="1" applyFont="1" applyBorder="1" applyProtection="1">
      <alignment horizontal="left" wrapText="1"/>
      <protection/>
    </xf>
    <xf numFmtId="49" fontId="66" fillId="0" borderId="68" xfId="159" applyNumberFormat="1" applyFont="1" applyBorder="1" applyProtection="1">
      <alignment horizontal="center"/>
      <protection/>
    </xf>
    <xf numFmtId="4" fontId="67" fillId="0" borderId="68" xfId="164" applyNumberFormat="1" applyFont="1" applyBorder="1" applyProtection="1">
      <alignment horizontal="right"/>
      <protection/>
    </xf>
    <xf numFmtId="0" fontId="65" fillId="0" borderId="68" xfId="148" applyNumberFormat="1" applyFont="1" applyBorder="1" applyProtection="1">
      <alignment horizontal="left" wrapText="1" indent="1"/>
      <protection/>
    </xf>
    <xf numFmtId="49" fontId="65" fillId="0" borderId="68" xfId="160" applyNumberFormat="1" applyFont="1" applyBorder="1" applyProtection="1">
      <alignment horizontal="center"/>
      <protection/>
    </xf>
    <xf numFmtId="49" fontId="68" fillId="0" borderId="68" xfId="160" applyNumberFormat="1" applyFont="1" applyBorder="1" applyProtection="1">
      <alignment horizontal="center"/>
      <protection/>
    </xf>
    <xf numFmtId="4" fontId="68" fillId="0" borderId="68" xfId="164" applyNumberFormat="1" applyFont="1" applyBorder="1" applyProtection="1">
      <alignment horizontal="right"/>
      <protection/>
    </xf>
    <xf numFmtId="0" fontId="65" fillId="0" borderId="68" xfId="149" applyNumberFormat="1" applyFont="1" applyBorder="1" applyProtection="1">
      <alignment horizontal="left" wrapText="1" indent="2"/>
      <protection/>
    </xf>
    <xf numFmtId="49" fontId="65" fillId="0" borderId="68" xfId="161" applyNumberFormat="1" applyFont="1" applyBorder="1" applyProtection="1">
      <alignment horizontal="center"/>
      <protection/>
    </xf>
    <xf numFmtId="0" fontId="65" fillId="0" borderId="0" xfId="143" applyNumberFormat="1" applyFont="1" applyProtection="1">
      <alignment/>
      <protection/>
    </xf>
    <xf numFmtId="0" fontId="65" fillId="0" borderId="0" xfId="156" applyNumberFormat="1" applyFont="1" applyBorder="1" applyProtection="1">
      <alignment/>
      <protection/>
    </xf>
    <xf numFmtId="0" fontId="65" fillId="21" borderId="0" xfId="165" applyNumberFormat="1" applyFont="1" applyProtection="1">
      <alignment/>
      <protection/>
    </xf>
    <xf numFmtId="0" fontId="65" fillId="0" borderId="0" xfId="200" applyNumberFormat="1" applyFont="1" applyProtection="1">
      <alignment horizontal="left" wrapText="1"/>
      <protection/>
    </xf>
    <xf numFmtId="49" fontId="65" fillId="0" borderId="0" xfId="199" applyNumberFormat="1" applyFont="1" applyProtection="1">
      <alignment horizontal="center"/>
      <protection/>
    </xf>
    <xf numFmtId="0" fontId="68" fillId="0" borderId="0" xfId="145" applyNumberFormat="1" applyFont="1" applyProtection="1">
      <alignment/>
      <protection/>
    </xf>
    <xf numFmtId="0" fontId="69" fillId="0" borderId="0" xfId="144" applyNumberFormat="1" applyFont="1" applyProtection="1">
      <alignment/>
      <protection/>
    </xf>
    <xf numFmtId="0" fontId="65" fillId="0" borderId="1" xfId="201" applyNumberFormat="1" applyFont="1" applyProtection="1">
      <alignment horizontal="left"/>
      <protection/>
    </xf>
    <xf numFmtId="49" fontId="65" fillId="0" borderId="1" xfId="212" applyNumberFormat="1" applyFont="1" applyProtection="1">
      <alignment/>
      <protection/>
    </xf>
    <xf numFmtId="49" fontId="65" fillId="0" borderId="11" xfId="146" applyNumberFormat="1" applyFont="1" applyBorder="1" applyProtection="1">
      <alignment horizontal="center" vertical="center" wrapText="1"/>
      <protection/>
    </xf>
    <xf numFmtId="49" fontId="65" fillId="0" borderId="11" xfId="163" applyNumberFormat="1" applyFont="1" applyBorder="1" applyProtection="1">
      <alignment horizontal="center" vertical="center" wrapText="1"/>
      <protection/>
    </xf>
    <xf numFmtId="0" fontId="66" fillId="0" borderId="68" xfId="202" applyNumberFormat="1" applyFont="1" applyBorder="1" applyProtection="1">
      <alignment horizontal="left" wrapText="1"/>
      <protection/>
    </xf>
    <xf numFmtId="49" fontId="66" fillId="0" borderId="68" xfId="210" applyNumberFormat="1" applyFont="1" applyBorder="1" applyProtection="1">
      <alignment horizontal="center" wrapText="1"/>
      <protection/>
    </xf>
    <xf numFmtId="4" fontId="66" fillId="0" borderId="68" xfId="213" applyNumberFormat="1" applyFont="1" applyBorder="1" applyProtection="1">
      <alignment horizontal="right"/>
      <protection/>
    </xf>
    <xf numFmtId="4" fontId="65" fillId="0" borderId="68" xfId="164" applyNumberFormat="1" applyFont="1" applyBorder="1" applyProtection="1">
      <alignment horizontal="right"/>
      <protection/>
    </xf>
    <xf numFmtId="0" fontId="65" fillId="0" borderId="0" xfId="203" applyNumberFormat="1" applyFont="1" applyBorder="1" applyProtection="1">
      <alignment/>
      <protection/>
    </xf>
    <xf numFmtId="0" fontId="65" fillId="0" borderId="0" xfId="207" applyNumberFormat="1" applyFont="1" applyBorder="1" applyProtection="1">
      <alignment/>
      <protection/>
    </xf>
    <xf numFmtId="0" fontId="66" fillId="0" borderId="68" xfId="204" applyNumberFormat="1" applyFont="1" applyBorder="1" applyProtection="1">
      <alignment horizontal="left" wrapText="1"/>
      <protection/>
    </xf>
    <xf numFmtId="49" fontId="66" fillId="0" borderId="68" xfId="211" applyNumberFormat="1" applyFont="1" applyBorder="1" applyProtection="1">
      <alignment horizontal="center" wrapText="1"/>
      <protection/>
    </xf>
    <xf numFmtId="4" fontId="66" fillId="0" borderId="68" xfId="214" applyNumberFormat="1" applyFont="1" applyBorder="1" applyProtection="1">
      <alignment horizontal="right"/>
      <protection/>
    </xf>
    <xf numFmtId="0" fontId="68" fillId="0" borderId="0" xfId="209" applyNumberFormat="1" applyFont="1" applyBorder="1" applyProtection="1">
      <alignment/>
      <protection/>
    </xf>
    <xf numFmtId="0" fontId="70" fillId="0" borderId="0" xfId="166" applyNumberFormat="1" applyFont="1" applyAlignment="1" applyProtection="1">
      <alignment horizontal="center" wrapText="1"/>
      <protection/>
    </xf>
    <xf numFmtId="49" fontId="68" fillId="0" borderId="68" xfId="146" applyNumberFormat="1" applyFont="1" applyBorder="1" applyAlignment="1" applyProtection="1">
      <alignment horizontal="center" vertical="center" wrapText="1"/>
      <protection/>
    </xf>
    <xf numFmtId="49" fontId="68" fillId="0" borderId="69" xfId="146" applyNumberFormat="1" applyFont="1" applyBorder="1" applyAlignment="1" applyProtection="1">
      <alignment horizontal="center" vertical="center" wrapText="1"/>
      <protection/>
    </xf>
    <xf numFmtId="49" fontId="68" fillId="0" borderId="68" xfId="146" applyNumberFormat="1" applyFont="1" applyBorder="1" applyProtection="1">
      <alignment horizontal="center" vertical="center" wrapText="1"/>
      <protection/>
    </xf>
    <xf numFmtId="49" fontId="68" fillId="0" borderId="68" xfId="146" applyFont="1" applyBorder="1">
      <alignment horizontal="center" vertical="center" wrapText="1"/>
      <protection/>
    </xf>
    <xf numFmtId="0" fontId="70" fillId="0" borderId="0" xfId="200" applyNumberFormat="1" applyFont="1" applyAlignment="1" applyProtection="1">
      <alignment horizontal="center" wrapText="1"/>
      <protection/>
    </xf>
    <xf numFmtId="165" fontId="67" fillId="0" borderId="68" xfId="164" applyNumberFormat="1" applyFont="1" applyBorder="1" applyProtection="1">
      <alignment horizontal="right"/>
      <protection/>
    </xf>
    <xf numFmtId="165" fontId="68" fillId="0" borderId="68" xfId="164" applyNumberFormat="1" applyFont="1" applyBorder="1" applyProtection="1">
      <alignment horizontal="right"/>
      <protection/>
    </xf>
    <xf numFmtId="165" fontId="66" fillId="0" borderId="68" xfId="213" applyNumberFormat="1" applyFont="1" applyBorder="1" applyProtection="1">
      <alignment horizontal="right"/>
      <protection/>
    </xf>
    <xf numFmtId="165" fontId="65" fillId="0" borderId="68" xfId="213" applyNumberFormat="1" applyFont="1" applyBorder="1" applyProtection="1">
      <alignment horizontal="right"/>
      <protection/>
    </xf>
  </cellXfs>
  <cellStyles count="23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1" xfId="139"/>
    <cellStyle name="xl22" xfId="140"/>
    <cellStyle name="xl23" xfId="141"/>
    <cellStyle name="xl24" xfId="142"/>
    <cellStyle name="xl25" xfId="143"/>
    <cellStyle name="xl26" xfId="144"/>
    <cellStyle name="xl27" xfId="145"/>
    <cellStyle name="xl28" xfId="146"/>
    <cellStyle name="xl29" xfId="147"/>
    <cellStyle name="xl30" xfId="148"/>
    <cellStyle name="xl31" xfId="149"/>
    <cellStyle name="xl32" xfId="150"/>
    <cellStyle name="xl33" xfId="151"/>
    <cellStyle name="xl34" xfId="152"/>
    <cellStyle name="xl35" xfId="153"/>
    <cellStyle name="xl36" xfId="154"/>
    <cellStyle name="xl37" xfId="155"/>
    <cellStyle name="xl38" xfId="156"/>
    <cellStyle name="xl39" xfId="157"/>
    <cellStyle name="xl40" xfId="158"/>
    <cellStyle name="xl41" xfId="159"/>
    <cellStyle name="xl42" xfId="160"/>
    <cellStyle name="xl43" xfId="161"/>
    <cellStyle name="xl44" xfId="162"/>
    <cellStyle name="xl45" xfId="163"/>
    <cellStyle name="xl46" xfId="164"/>
    <cellStyle name="xl47" xfId="165"/>
    <cellStyle name="xl48" xfId="166"/>
    <cellStyle name="xl49" xfId="167"/>
    <cellStyle name="xl50" xfId="168"/>
    <cellStyle name="xl51" xfId="169"/>
    <cellStyle name="xl52" xfId="170"/>
    <cellStyle name="xl53" xfId="171"/>
    <cellStyle name="xl54" xfId="172"/>
    <cellStyle name="xl55" xfId="173"/>
    <cellStyle name="xl56" xfId="174"/>
    <cellStyle name="xl57" xfId="175"/>
    <cellStyle name="xl58" xfId="176"/>
    <cellStyle name="xl59" xfId="177"/>
    <cellStyle name="xl60" xfId="178"/>
    <cellStyle name="xl61" xfId="179"/>
    <cellStyle name="xl62" xfId="180"/>
    <cellStyle name="xl63" xfId="181"/>
    <cellStyle name="xl64" xfId="182"/>
    <cellStyle name="xl65" xfId="183"/>
    <cellStyle name="xl66" xfId="184"/>
    <cellStyle name="xl67" xfId="185"/>
    <cellStyle name="xl68" xfId="186"/>
    <cellStyle name="xl69" xfId="187"/>
    <cellStyle name="xl70" xfId="188"/>
    <cellStyle name="xl71" xfId="189"/>
    <cellStyle name="xl72" xfId="190"/>
    <cellStyle name="xl73" xfId="191"/>
    <cellStyle name="xl74" xfId="192"/>
    <cellStyle name="xl75" xfId="193"/>
    <cellStyle name="xl76" xfId="194"/>
    <cellStyle name="xl77" xfId="195"/>
    <cellStyle name="xl78" xfId="196"/>
    <cellStyle name="xl79" xfId="197"/>
    <cellStyle name="xl80" xfId="198"/>
    <cellStyle name="xl81" xfId="199"/>
    <cellStyle name="xl82" xfId="200"/>
    <cellStyle name="xl83" xfId="201"/>
    <cellStyle name="xl84" xfId="202"/>
    <cellStyle name="xl85" xfId="203"/>
    <cellStyle name="xl86" xfId="204"/>
    <cellStyle name="xl87" xfId="205"/>
    <cellStyle name="xl88" xfId="206"/>
    <cellStyle name="xl89" xfId="207"/>
    <cellStyle name="xl90" xfId="208"/>
    <cellStyle name="xl91" xfId="209"/>
    <cellStyle name="xl92" xfId="210"/>
    <cellStyle name="xl93" xfId="211"/>
    <cellStyle name="xl94" xfId="212"/>
    <cellStyle name="xl95" xfId="213"/>
    <cellStyle name="xl96" xfId="214"/>
    <cellStyle name="xl97" xfId="215"/>
    <cellStyle name="xl98" xfId="216"/>
    <cellStyle name="xl99" xfId="217"/>
    <cellStyle name="Акцент1" xfId="218"/>
    <cellStyle name="Акцент2" xfId="219"/>
    <cellStyle name="Акцент3" xfId="220"/>
    <cellStyle name="Акцент4" xfId="221"/>
    <cellStyle name="Акцент5" xfId="222"/>
    <cellStyle name="Акцент6" xfId="223"/>
    <cellStyle name="Ввод " xfId="224"/>
    <cellStyle name="Вывод" xfId="225"/>
    <cellStyle name="Вычисление" xfId="226"/>
    <cellStyle name="Currency" xfId="227"/>
    <cellStyle name="Currency [0]" xfId="228"/>
    <cellStyle name="Заголовок 1" xfId="229"/>
    <cellStyle name="Заголовок 2" xfId="230"/>
    <cellStyle name="Заголовок 3" xfId="231"/>
    <cellStyle name="Заголовок 4" xfId="232"/>
    <cellStyle name="Итог" xfId="233"/>
    <cellStyle name="Контрольная ячейка" xfId="234"/>
    <cellStyle name="Название" xfId="235"/>
    <cellStyle name="Нейтральный" xfId="236"/>
    <cellStyle name="Плохой" xfId="237"/>
    <cellStyle name="Пояснение" xfId="238"/>
    <cellStyle name="Примечание" xfId="239"/>
    <cellStyle name="Percent" xfId="240"/>
    <cellStyle name="Связанная ячейка" xfId="241"/>
    <cellStyle name="Текст предупреждения" xfId="242"/>
    <cellStyle name="Comma" xfId="243"/>
    <cellStyle name="Comma [0]" xfId="244"/>
    <cellStyle name="Хороший" xfId="24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4"/>
  <sheetViews>
    <sheetView tabSelected="1" zoomScale="88" zoomScaleNormal="88" zoomScaleSheetLayoutView="70" zoomScalePageLayoutView="70" workbookViewId="0" topLeftCell="A1">
      <selection activeCell="E16" sqref="E16"/>
    </sheetView>
  </sheetViews>
  <sheetFormatPr defaultColWidth="9.140625" defaultRowHeight="15"/>
  <cols>
    <col min="1" max="1" width="50.8515625" style="1" customWidth="1"/>
    <col min="2" max="2" width="21.8515625" style="1" customWidth="1"/>
    <col min="3" max="4" width="18.7109375" style="1" customWidth="1"/>
    <col min="5" max="5" width="11.00390625" style="1" customWidth="1"/>
    <col min="6" max="16384" width="9.140625" style="1" customWidth="1"/>
  </cols>
  <sheetData>
    <row r="1" spans="1:5" ht="41.25" customHeight="1">
      <c r="A1" s="35" t="s">
        <v>321</v>
      </c>
      <c r="B1" s="35"/>
      <c r="C1" s="35"/>
      <c r="D1" s="35"/>
      <c r="E1" s="35"/>
    </row>
    <row r="2" spans="1:5" ht="20.25" customHeight="1">
      <c r="A2" s="2"/>
      <c r="B2" s="2"/>
      <c r="C2" s="2"/>
      <c r="D2" s="2"/>
      <c r="E2" s="2"/>
    </row>
    <row r="3" spans="1:5" ht="11.25" customHeight="1">
      <c r="A3" s="38" t="s">
        <v>0</v>
      </c>
      <c r="B3" s="38" t="s">
        <v>1</v>
      </c>
      <c r="C3" s="36" t="s">
        <v>323</v>
      </c>
      <c r="D3" s="36" t="s">
        <v>324</v>
      </c>
      <c r="E3" s="37" t="s">
        <v>322</v>
      </c>
    </row>
    <row r="4" spans="1:5" ht="48" customHeight="1">
      <c r="A4" s="39"/>
      <c r="B4" s="39"/>
      <c r="C4" s="36"/>
      <c r="D4" s="36"/>
      <c r="E4" s="37"/>
    </row>
    <row r="5" spans="1:5" ht="11.25" customHeight="1">
      <c r="A5" s="3" t="s">
        <v>3</v>
      </c>
      <c r="B5" s="3" t="s">
        <v>4</v>
      </c>
      <c r="C5" s="4" t="s">
        <v>5</v>
      </c>
      <c r="D5" s="4" t="s">
        <v>6</v>
      </c>
      <c r="E5" s="4" t="s">
        <v>7</v>
      </c>
    </row>
    <row r="6" spans="1:5" ht="21.75" customHeight="1">
      <c r="A6" s="5" t="s">
        <v>8</v>
      </c>
      <c r="B6" s="6" t="s">
        <v>9</v>
      </c>
      <c r="C6" s="7">
        <v>1968845500</v>
      </c>
      <c r="D6" s="7">
        <v>-91088169.09</v>
      </c>
      <c r="E6" s="41">
        <f>D6/C6*100</f>
        <v>-4.6264762313751895</v>
      </c>
    </row>
    <row r="7" spans="1:5" ht="15" customHeight="1">
      <c r="A7" s="8" t="s">
        <v>11</v>
      </c>
      <c r="B7" s="9"/>
      <c r="C7" s="10"/>
      <c r="D7" s="10"/>
      <c r="E7" s="42"/>
    </row>
    <row r="8" spans="1:5" ht="14.25">
      <c r="A8" s="12" t="s">
        <v>12</v>
      </c>
      <c r="B8" s="13" t="s">
        <v>13</v>
      </c>
      <c r="C8" s="11">
        <v>215850000</v>
      </c>
      <c r="D8" s="11">
        <v>10607919.48</v>
      </c>
      <c r="E8" s="42">
        <f aca="true" t="shared" si="0" ref="E8:E53">D8/C8*100</f>
        <v>4.914486671299514</v>
      </c>
    </row>
    <row r="9" spans="1:5" ht="14.25">
      <c r="A9" s="12" t="s">
        <v>14</v>
      </c>
      <c r="B9" s="13" t="s">
        <v>15</v>
      </c>
      <c r="C9" s="11">
        <v>153312000</v>
      </c>
      <c r="D9" s="11">
        <v>7444442.26</v>
      </c>
      <c r="E9" s="42">
        <f t="shared" si="0"/>
        <v>4.855746621269046</v>
      </c>
    </row>
    <row r="10" spans="1:5" ht="14.25">
      <c r="A10" s="12" t="s">
        <v>16</v>
      </c>
      <c r="B10" s="13" t="s">
        <v>17</v>
      </c>
      <c r="C10" s="11">
        <v>153312000</v>
      </c>
      <c r="D10" s="11">
        <v>7444442.26</v>
      </c>
      <c r="E10" s="42">
        <f t="shared" si="0"/>
        <v>4.855746621269046</v>
      </c>
    </row>
    <row r="11" spans="1:5" ht="22.5">
      <c r="A11" s="12" t="s">
        <v>18</v>
      </c>
      <c r="B11" s="13" t="s">
        <v>19</v>
      </c>
      <c r="C11" s="11">
        <v>20718000</v>
      </c>
      <c r="D11" s="11">
        <v>1756361.44</v>
      </c>
      <c r="E11" s="42">
        <f t="shared" si="0"/>
        <v>8.47746616468771</v>
      </c>
    </row>
    <row r="12" spans="1:5" ht="22.5">
      <c r="A12" s="12" t="s">
        <v>20</v>
      </c>
      <c r="B12" s="13" t="s">
        <v>21</v>
      </c>
      <c r="C12" s="11">
        <v>20718000</v>
      </c>
      <c r="D12" s="11">
        <v>1756361.44</v>
      </c>
      <c r="E12" s="42">
        <f t="shared" si="0"/>
        <v>8.47746616468771</v>
      </c>
    </row>
    <row r="13" spans="1:5" ht="14.25">
      <c r="A13" s="12" t="s">
        <v>22</v>
      </c>
      <c r="B13" s="13" t="s">
        <v>23</v>
      </c>
      <c r="C13" s="11">
        <v>21642000</v>
      </c>
      <c r="D13" s="11">
        <v>48003.95</v>
      </c>
      <c r="E13" s="42">
        <f t="shared" si="0"/>
        <v>0.22180921356621383</v>
      </c>
    </row>
    <row r="14" spans="1:5" ht="22.5">
      <c r="A14" s="12" t="s">
        <v>24</v>
      </c>
      <c r="B14" s="13" t="s">
        <v>25</v>
      </c>
      <c r="C14" s="11">
        <v>21043000</v>
      </c>
      <c r="D14" s="11">
        <v>-104960.46</v>
      </c>
      <c r="E14" s="42">
        <f t="shared" si="0"/>
        <v>-0.4987903815995819</v>
      </c>
    </row>
    <row r="15" spans="1:5" ht="22.5">
      <c r="A15" s="12" t="s">
        <v>26</v>
      </c>
      <c r="B15" s="13" t="s">
        <v>27</v>
      </c>
      <c r="C15" s="11" t="s">
        <v>10</v>
      </c>
      <c r="D15" s="11">
        <v>76</v>
      </c>
      <c r="E15" s="42"/>
    </row>
    <row r="16" spans="1:5" ht="22.5">
      <c r="A16" s="12" t="s">
        <v>26</v>
      </c>
      <c r="B16" s="13" t="s">
        <v>28</v>
      </c>
      <c r="C16" s="11" t="s">
        <v>10</v>
      </c>
      <c r="D16" s="11">
        <v>76</v>
      </c>
      <c r="E16" s="42"/>
    </row>
    <row r="17" spans="1:5" ht="22.5">
      <c r="A17" s="12" t="s">
        <v>29</v>
      </c>
      <c r="B17" s="13" t="s">
        <v>30</v>
      </c>
      <c r="C17" s="11">
        <v>599000</v>
      </c>
      <c r="D17" s="11">
        <v>152888.41</v>
      </c>
      <c r="E17" s="42">
        <f t="shared" si="0"/>
        <v>25.523941569282137</v>
      </c>
    </row>
    <row r="18" spans="1:5" ht="33.75">
      <c r="A18" s="12" t="s">
        <v>31</v>
      </c>
      <c r="B18" s="13" t="s">
        <v>32</v>
      </c>
      <c r="C18" s="11">
        <v>599000</v>
      </c>
      <c r="D18" s="11">
        <v>152888.41</v>
      </c>
      <c r="E18" s="42">
        <f t="shared" si="0"/>
        <v>25.523941569282137</v>
      </c>
    </row>
    <row r="19" spans="1:5" ht="14.25">
      <c r="A19" s="12" t="s">
        <v>33</v>
      </c>
      <c r="B19" s="13" t="s">
        <v>34</v>
      </c>
      <c r="C19" s="11">
        <v>4897000</v>
      </c>
      <c r="D19" s="11">
        <v>43953.01</v>
      </c>
      <c r="E19" s="42">
        <f t="shared" si="0"/>
        <v>0.897549724321013</v>
      </c>
    </row>
    <row r="20" spans="1:5" ht="14.25">
      <c r="A20" s="12" t="s">
        <v>35</v>
      </c>
      <c r="B20" s="13" t="s">
        <v>36</v>
      </c>
      <c r="C20" s="11">
        <v>1884000</v>
      </c>
      <c r="D20" s="11">
        <v>65376.77</v>
      </c>
      <c r="E20" s="42">
        <f t="shared" si="0"/>
        <v>3.470104564755838</v>
      </c>
    </row>
    <row r="21" spans="1:5" ht="33.75">
      <c r="A21" s="12" t="s">
        <v>37</v>
      </c>
      <c r="B21" s="13" t="s">
        <v>38</v>
      </c>
      <c r="C21" s="11">
        <v>1884000</v>
      </c>
      <c r="D21" s="11">
        <v>65376.77</v>
      </c>
      <c r="E21" s="42">
        <f t="shared" si="0"/>
        <v>3.470104564755838</v>
      </c>
    </row>
    <row r="22" spans="1:5" ht="14.25">
      <c r="A22" s="12" t="s">
        <v>39</v>
      </c>
      <c r="B22" s="13" t="s">
        <v>40</v>
      </c>
      <c r="C22" s="11">
        <v>3013000</v>
      </c>
      <c r="D22" s="11">
        <v>-21423.76</v>
      </c>
      <c r="E22" s="42">
        <f t="shared" si="0"/>
        <v>-0.7110441420511118</v>
      </c>
    </row>
    <row r="23" spans="1:5" ht="14.25">
      <c r="A23" s="12" t="s">
        <v>41</v>
      </c>
      <c r="B23" s="13" t="s">
        <v>42</v>
      </c>
      <c r="C23" s="11">
        <v>2808000</v>
      </c>
      <c r="D23" s="11">
        <v>-24938</v>
      </c>
      <c r="E23" s="42">
        <f t="shared" si="0"/>
        <v>-0.888105413105413</v>
      </c>
    </row>
    <row r="24" spans="1:5" ht="22.5">
      <c r="A24" s="12" t="s">
        <v>43</v>
      </c>
      <c r="B24" s="13" t="s">
        <v>44</v>
      </c>
      <c r="C24" s="11">
        <v>2808000</v>
      </c>
      <c r="D24" s="11">
        <v>-24938</v>
      </c>
      <c r="E24" s="42">
        <f t="shared" si="0"/>
        <v>-0.888105413105413</v>
      </c>
    </row>
    <row r="25" spans="1:5" ht="14.25">
      <c r="A25" s="12" t="s">
        <v>45</v>
      </c>
      <c r="B25" s="13" t="s">
        <v>46</v>
      </c>
      <c r="C25" s="11">
        <v>205000</v>
      </c>
      <c r="D25" s="11">
        <v>3514.24</v>
      </c>
      <c r="E25" s="42">
        <f t="shared" si="0"/>
        <v>1.7142634146341464</v>
      </c>
    </row>
    <row r="26" spans="1:5" ht="22.5">
      <c r="A26" s="12" t="s">
        <v>47</v>
      </c>
      <c r="B26" s="13" t="s">
        <v>48</v>
      </c>
      <c r="C26" s="11">
        <v>205000</v>
      </c>
      <c r="D26" s="11">
        <v>3514.24</v>
      </c>
      <c r="E26" s="42">
        <f t="shared" si="0"/>
        <v>1.7142634146341464</v>
      </c>
    </row>
    <row r="27" spans="1:5" ht="14.25">
      <c r="A27" s="12" t="s">
        <v>49</v>
      </c>
      <c r="B27" s="13" t="s">
        <v>50</v>
      </c>
      <c r="C27" s="11" t="s">
        <v>10</v>
      </c>
      <c r="D27" s="11">
        <v>-4128.94</v>
      </c>
      <c r="E27" s="42"/>
    </row>
    <row r="28" spans="1:5" ht="22.5">
      <c r="A28" s="12" t="s">
        <v>51</v>
      </c>
      <c r="B28" s="13" t="s">
        <v>52</v>
      </c>
      <c r="C28" s="11" t="s">
        <v>10</v>
      </c>
      <c r="D28" s="11">
        <v>-4128.94</v>
      </c>
      <c r="E28" s="42"/>
    </row>
    <row r="29" spans="1:5" ht="33.75">
      <c r="A29" s="12" t="s">
        <v>53</v>
      </c>
      <c r="B29" s="13" t="s">
        <v>54</v>
      </c>
      <c r="C29" s="11" t="s">
        <v>10</v>
      </c>
      <c r="D29" s="11">
        <v>-4128.94</v>
      </c>
      <c r="E29" s="42"/>
    </row>
    <row r="30" spans="1:5" ht="33.75">
      <c r="A30" s="12" t="s">
        <v>55</v>
      </c>
      <c r="B30" s="13" t="s">
        <v>56</v>
      </c>
      <c r="C30" s="11">
        <v>13846000</v>
      </c>
      <c r="D30" s="11">
        <v>1312546.44</v>
      </c>
      <c r="E30" s="42">
        <f t="shared" si="0"/>
        <v>9.479607395637728</v>
      </c>
    </row>
    <row r="31" spans="1:5" ht="67.5">
      <c r="A31" s="12" t="s">
        <v>57</v>
      </c>
      <c r="B31" s="13" t="s">
        <v>58</v>
      </c>
      <c r="C31" s="11">
        <v>8967000</v>
      </c>
      <c r="D31" s="11">
        <v>1014361.89</v>
      </c>
      <c r="E31" s="42">
        <f t="shared" si="0"/>
        <v>11.312165607226497</v>
      </c>
    </row>
    <row r="32" spans="1:5" ht="56.25">
      <c r="A32" s="12" t="s">
        <v>59</v>
      </c>
      <c r="B32" s="13" t="s">
        <v>60</v>
      </c>
      <c r="C32" s="11">
        <v>2822000</v>
      </c>
      <c r="D32" s="11">
        <v>152977.64</v>
      </c>
      <c r="E32" s="42">
        <f t="shared" si="0"/>
        <v>5.420894401133948</v>
      </c>
    </row>
    <row r="33" spans="1:5" ht="56.25">
      <c r="A33" s="12" t="s">
        <v>61</v>
      </c>
      <c r="B33" s="13" t="s">
        <v>62</v>
      </c>
      <c r="C33" s="11">
        <v>2822000</v>
      </c>
      <c r="D33" s="11">
        <v>152977.64</v>
      </c>
      <c r="E33" s="42">
        <f t="shared" si="0"/>
        <v>5.420894401133948</v>
      </c>
    </row>
    <row r="34" spans="1:5" ht="56.25">
      <c r="A34" s="12" t="s">
        <v>63</v>
      </c>
      <c r="B34" s="13" t="s">
        <v>64</v>
      </c>
      <c r="C34" s="11">
        <v>295000</v>
      </c>
      <c r="D34" s="11" t="s">
        <v>10</v>
      </c>
      <c r="E34" s="42"/>
    </row>
    <row r="35" spans="1:5" ht="56.25">
      <c r="A35" s="12" t="s">
        <v>65</v>
      </c>
      <c r="B35" s="13" t="s">
        <v>66</v>
      </c>
      <c r="C35" s="11">
        <v>295000</v>
      </c>
      <c r="D35" s="11" t="s">
        <v>10</v>
      </c>
      <c r="E35" s="42"/>
    </row>
    <row r="36" spans="1:5" ht="33.75">
      <c r="A36" s="12" t="s">
        <v>67</v>
      </c>
      <c r="B36" s="13" t="s">
        <v>68</v>
      </c>
      <c r="C36" s="11">
        <v>5850000</v>
      </c>
      <c r="D36" s="11">
        <v>861384.25</v>
      </c>
      <c r="E36" s="42">
        <f t="shared" si="0"/>
        <v>14.724517094017095</v>
      </c>
    </row>
    <row r="37" spans="1:5" ht="33.75">
      <c r="A37" s="12" t="s">
        <v>69</v>
      </c>
      <c r="B37" s="13" t="s">
        <v>70</v>
      </c>
      <c r="C37" s="11">
        <v>5850000</v>
      </c>
      <c r="D37" s="11">
        <v>861384.25</v>
      </c>
      <c r="E37" s="42">
        <f t="shared" si="0"/>
        <v>14.724517094017095</v>
      </c>
    </row>
    <row r="38" spans="1:5" ht="67.5">
      <c r="A38" s="12" t="s">
        <v>71</v>
      </c>
      <c r="B38" s="13" t="s">
        <v>72</v>
      </c>
      <c r="C38" s="11">
        <v>4879000</v>
      </c>
      <c r="D38" s="11">
        <v>298184.55</v>
      </c>
      <c r="E38" s="42">
        <f t="shared" si="0"/>
        <v>6.111591514654642</v>
      </c>
    </row>
    <row r="39" spans="1:5" ht="67.5">
      <c r="A39" s="12" t="s">
        <v>73</v>
      </c>
      <c r="B39" s="13" t="s">
        <v>74</v>
      </c>
      <c r="C39" s="11">
        <v>4798000</v>
      </c>
      <c r="D39" s="11">
        <v>295044.55</v>
      </c>
      <c r="E39" s="42">
        <f t="shared" si="0"/>
        <v>6.149323676531888</v>
      </c>
    </row>
    <row r="40" spans="1:5" ht="67.5">
      <c r="A40" s="12" t="s">
        <v>75</v>
      </c>
      <c r="B40" s="13" t="s">
        <v>76</v>
      </c>
      <c r="C40" s="11">
        <v>4798000</v>
      </c>
      <c r="D40" s="11">
        <v>295044.55</v>
      </c>
      <c r="E40" s="42">
        <f t="shared" si="0"/>
        <v>6.149323676531888</v>
      </c>
    </row>
    <row r="41" spans="1:5" ht="78.75">
      <c r="A41" s="12" t="s">
        <v>77</v>
      </c>
      <c r="B41" s="13" t="s">
        <v>78</v>
      </c>
      <c r="C41" s="11">
        <v>81000</v>
      </c>
      <c r="D41" s="11">
        <v>3140</v>
      </c>
      <c r="E41" s="42">
        <f t="shared" si="0"/>
        <v>3.8765432098765427</v>
      </c>
    </row>
    <row r="42" spans="1:5" ht="78.75">
      <c r="A42" s="12" t="s">
        <v>79</v>
      </c>
      <c r="B42" s="13" t="s">
        <v>80</v>
      </c>
      <c r="C42" s="11">
        <v>81000</v>
      </c>
      <c r="D42" s="11">
        <v>3140</v>
      </c>
      <c r="E42" s="42">
        <f t="shared" si="0"/>
        <v>3.8765432098765427</v>
      </c>
    </row>
    <row r="43" spans="1:5" ht="14.25">
      <c r="A43" s="12" t="s">
        <v>81</v>
      </c>
      <c r="B43" s="13" t="s">
        <v>82</v>
      </c>
      <c r="C43" s="11">
        <v>676000</v>
      </c>
      <c r="D43" s="11" t="s">
        <v>10</v>
      </c>
      <c r="E43" s="42"/>
    </row>
    <row r="44" spans="1:5" ht="14.25">
      <c r="A44" s="12" t="s">
        <v>83</v>
      </c>
      <c r="B44" s="13" t="s">
        <v>84</v>
      </c>
      <c r="C44" s="11">
        <v>676000</v>
      </c>
      <c r="D44" s="11" t="s">
        <v>10</v>
      </c>
      <c r="E44" s="42"/>
    </row>
    <row r="45" spans="1:5" ht="22.5">
      <c r="A45" s="12" t="s">
        <v>85</v>
      </c>
      <c r="B45" s="13" t="s">
        <v>86</v>
      </c>
      <c r="C45" s="11">
        <v>479000</v>
      </c>
      <c r="D45" s="11" t="s">
        <v>10</v>
      </c>
      <c r="E45" s="42"/>
    </row>
    <row r="46" spans="1:5" ht="14.25">
      <c r="A46" s="12" t="s">
        <v>87</v>
      </c>
      <c r="B46" s="13" t="s">
        <v>88</v>
      </c>
      <c r="C46" s="11">
        <v>196000</v>
      </c>
      <c r="D46" s="11" t="s">
        <v>10</v>
      </c>
      <c r="E46" s="42"/>
    </row>
    <row r="47" spans="1:5" ht="14.25">
      <c r="A47" s="12" t="s">
        <v>89</v>
      </c>
      <c r="B47" s="13" t="s">
        <v>90</v>
      </c>
      <c r="C47" s="11">
        <v>1000</v>
      </c>
      <c r="D47" s="11" t="s">
        <v>10</v>
      </c>
      <c r="E47" s="42"/>
    </row>
    <row r="48" spans="1:5" ht="14.25">
      <c r="A48" s="12" t="s">
        <v>91</v>
      </c>
      <c r="B48" s="13" t="s">
        <v>92</v>
      </c>
      <c r="C48" s="11">
        <v>1000</v>
      </c>
      <c r="D48" s="11" t="s">
        <v>10</v>
      </c>
      <c r="E48" s="42"/>
    </row>
    <row r="49" spans="1:5" ht="22.5">
      <c r="A49" s="12" t="s">
        <v>93</v>
      </c>
      <c r="B49" s="13" t="s">
        <v>94</v>
      </c>
      <c r="C49" s="11">
        <v>109000</v>
      </c>
      <c r="D49" s="11" t="s">
        <v>10</v>
      </c>
      <c r="E49" s="42"/>
    </row>
    <row r="50" spans="1:5" ht="14.25">
      <c r="A50" s="12" t="s">
        <v>95</v>
      </c>
      <c r="B50" s="13" t="s">
        <v>96</v>
      </c>
      <c r="C50" s="11">
        <v>109000</v>
      </c>
      <c r="D50" s="11" t="s">
        <v>10</v>
      </c>
      <c r="E50" s="42"/>
    </row>
    <row r="51" spans="1:5" ht="14.25">
      <c r="A51" s="12" t="s">
        <v>97</v>
      </c>
      <c r="B51" s="13" t="s">
        <v>98</v>
      </c>
      <c r="C51" s="11">
        <v>109000</v>
      </c>
      <c r="D51" s="11" t="s">
        <v>10</v>
      </c>
      <c r="E51" s="42"/>
    </row>
    <row r="52" spans="1:5" ht="22.5">
      <c r="A52" s="12" t="s">
        <v>99</v>
      </c>
      <c r="B52" s="13" t="s">
        <v>100</v>
      </c>
      <c r="C52" s="11">
        <v>109000</v>
      </c>
      <c r="D52" s="11" t="s">
        <v>10</v>
      </c>
      <c r="E52" s="42"/>
    </row>
    <row r="53" spans="1:5" ht="22.5">
      <c r="A53" s="12" t="s">
        <v>101</v>
      </c>
      <c r="B53" s="13" t="s">
        <v>102</v>
      </c>
      <c r="C53" s="11">
        <v>283000</v>
      </c>
      <c r="D53" s="11">
        <v>4259.09</v>
      </c>
      <c r="E53" s="42">
        <f t="shared" si="0"/>
        <v>1.5049787985865724</v>
      </c>
    </row>
    <row r="54" spans="1:5" ht="67.5">
      <c r="A54" s="12" t="s">
        <v>103</v>
      </c>
      <c r="B54" s="13" t="s">
        <v>104</v>
      </c>
      <c r="C54" s="11">
        <v>226000</v>
      </c>
      <c r="D54" s="11" t="s">
        <v>10</v>
      </c>
      <c r="E54" s="42"/>
    </row>
    <row r="55" spans="1:5" ht="78.75">
      <c r="A55" s="12" t="s">
        <v>105</v>
      </c>
      <c r="B55" s="13" t="s">
        <v>106</v>
      </c>
      <c r="C55" s="11">
        <v>226000</v>
      </c>
      <c r="D55" s="11" t="s">
        <v>10</v>
      </c>
      <c r="E55" s="42"/>
    </row>
    <row r="56" spans="1:5" ht="62.25" customHeight="1">
      <c r="A56" s="12" t="s">
        <v>107</v>
      </c>
      <c r="B56" s="13" t="s">
        <v>108</v>
      </c>
      <c r="C56" s="11">
        <v>226000</v>
      </c>
      <c r="D56" s="11" t="s">
        <v>10</v>
      </c>
      <c r="E56" s="42"/>
    </row>
    <row r="57" spans="1:5" ht="22.5">
      <c r="A57" s="12" t="s">
        <v>109</v>
      </c>
      <c r="B57" s="13" t="s">
        <v>110</v>
      </c>
      <c r="C57" s="11">
        <v>57000</v>
      </c>
      <c r="D57" s="11" t="s">
        <v>10</v>
      </c>
      <c r="E57" s="42"/>
    </row>
    <row r="58" spans="1:5" ht="22.5">
      <c r="A58" s="12" t="s">
        <v>111</v>
      </c>
      <c r="B58" s="13" t="s">
        <v>112</v>
      </c>
      <c r="C58" s="11">
        <v>57000</v>
      </c>
      <c r="D58" s="11" t="s">
        <v>10</v>
      </c>
      <c r="E58" s="42"/>
    </row>
    <row r="59" spans="1:5" ht="33.75">
      <c r="A59" s="12" t="s">
        <v>113</v>
      </c>
      <c r="B59" s="13" t="s">
        <v>114</v>
      </c>
      <c r="C59" s="11">
        <v>57000</v>
      </c>
      <c r="D59" s="11" t="s">
        <v>10</v>
      </c>
      <c r="E59" s="42"/>
    </row>
    <row r="60" spans="1:5" ht="45" customHeight="1">
      <c r="A60" s="12" t="s">
        <v>115</v>
      </c>
      <c r="B60" s="13" t="s">
        <v>116</v>
      </c>
      <c r="C60" s="11" t="s">
        <v>10</v>
      </c>
      <c r="D60" s="11">
        <v>4259.09</v>
      </c>
      <c r="E60" s="42"/>
    </row>
    <row r="61" spans="1:5" ht="56.25">
      <c r="A61" s="12" t="s">
        <v>117</v>
      </c>
      <c r="B61" s="13" t="s">
        <v>118</v>
      </c>
      <c r="C61" s="11" t="s">
        <v>10</v>
      </c>
      <c r="D61" s="11">
        <v>4259.09</v>
      </c>
      <c r="E61" s="42"/>
    </row>
    <row r="62" spans="1:5" ht="67.5">
      <c r="A62" s="12" t="s">
        <v>119</v>
      </c>
      <c r="B62" s="13" t="s">
        <v>120</v>
      </c>
      <c r="C62" s="11" t="s">
        <v>10</v>
      </c>
      <c r="D62" s="11">
        <v>4259.09</v>
      </c>
      <c r="E62" s="42"/>
    </row>
    <row r="63" spans="1:5" ht="14.25">
      <c r="A63" s="12" t="s">
        <v>121</v>
      </c>
      <c r="B63" s="13" t="s">
        <v>122</v>
      </c>
      <c r="C63" s="11">
        <v>167000</v>
      </c>
      <c r="D63" s="11">
        <v>12.27</v>
      </c>
      <c r="E63" s="42">
        <f aca="true" t="shared" si="1" ref="E63:E109">D63/C63*100</f>
        <v>0.007347305389221556</v>
      </c>
    </row>
    <row r="64" spans="1:5" ht="33.75">
      <c r="A64" s="12" t="s">
        <v>123</v>
      </c>
      <c r="B64" s="13" t="s">
        <v>124</v>
      </c>
      <c r="C64" s="11">
        <v>121000</v>
      </c>
      <c r="D64" s="11" t="s">
        <v>10</v>
      </c>
      <c r="E64" s="42"/>
    </row>
    <row r="65" spans="1:5" ht="45">
      <c r="A65" s="12" t="s">
        <v>125</v>
      </c>
      <c r="B65" s="13" t="s">
        <v>126</v>
      </c>
      <c r="C65" s="11">
        <v>121000</v>
      </c>
      <c r="D65" s="11" t="s">
        <v>10</v>
      </c>
      <c r="E65" s="42"/>
    </row>
    <row r="66" spans="1:5" ht="90">
      <c r="A66" s="12" t="s">
        <v>127</v>
      </c>
      <c r="B66" s="13" t="s">
        <v>128</v>
      </c>
      <c r="C66" s="11">
        <v>27000</v>
      </c>
      <c r="D66" s="11">
        <v>12.27</v>
      </c>
      <c r="E66" s="42">
        <f t="shared" si="1"/>
        <v>0.04544444444444445</v>
      </c>
    </row>
    <row r="67" spans="1:5" ht="45">
      <c r="A67" s="12" t="s">
        <v>129</v>
      </c>
      <c r="B67" s="13" t="s">
        <v>130</v>
      </c>
      <c r="C67" s="11">
        <v>27000</v>
      </c>
      <c r="D67" s="11" t="s">
        <v>10</v>
      </c>
      <c r="E67" s="42"/>
    </row>
    <row r="68" spans="1:5" ht="56.25">
      <c r="A68" s="12" t="s">
        <v>131</v>
      </c>
      <c r="B68" s="13" t="s">
        <v>132</v>
      </c>
      <c r="C68" s="11">
        <v>27000</v>
      </c>
      <c r="D68" s="11" t="s">
        <v>10</v>
      </c>
      <c r="E68" s="42"/>
    </row>
    <row r="69" spans="1:5" ht="67.5">
      <c r="A69" s="12" t="s">
        <v>133</v>
      </c>
      <c r="B69" s="13" t="s">
        <v>134</v>
      </c>
      <c r="C69" s="11" t="s">
        <v>10</v>
      </c>
      <c r="D69" s="11">
        <v>12.27</v>
      </c>
      <c r="E69" s="42"/>
    </row>
    <row r="70" spans="1:5" ht="56.25">
      <c r="A70" s="12" t="s">
        <v>135</v>
      </c>
      <c r="B70" s="13" t="s">
        <v>136</v>
      </c>
      <c r="C70" s="11" t="s">
        <v>10</v>
      </c>
      <c r="D70" s="11">
        <v>12.27</v>
      </c>
      <c r="E70" s="42"/>
    </row>
    <row r="71" spans="1:5" ht="22.5">
      <c r="A71" s="12" t="s">
        <v>137</v>
      </c>
      <c r="B71" s="13" t="s">
        <v>138</v>
      </c>
      <c r="C71" s="11">
        <v>19000</v>
      </c>
      <c r="D71" s="11" t="s">
        <v>10</v>
      </c>
      <c r="E71" s="42"/>
    </row>
    <row r="72" spans="1:5" ht="56.25">
      <c r="A72" s="12" t="s">
        <v>139</v>
      </c>
      <c r="B72" s="13" t="s">
        <v>140</v>
      </c>
      <c r="C72" s="11">
        <v>19000</v>
      </c>
      <c r="D72" s="11" t="s">
        <v>10</v>
      </c>
      <c r="E72" s="42"/>
    </row>
    <row r="73" spans="1:5" ht="56.25">
      <c r="A73" s="12" t="s">
        <v>141</v>
      </c>
      <c r="B73" s="13" t="s">
        <v>142</v>
      </c>
      <c r="C73" s="11">
        <v>19000</v>
      </c>
      <c r="D73" s="11" t="s">
        <v>10</v>
      </c>
      <c r="E73" s="42"/>
    </row>
    <row r="74" spans="1:5" ht="14.25">
      <c r="A74" s="12" t="s">
        <v>143</v>
      </c>
      <c r="B74" s="13" t="s">
        <v>144</v>
      </c>
      <c r="C74" s="11">
        <v>200000</v>
      </c>
      <c r="D74" s="11">
        <v>2469.96</v>
      </c>
      <c r="E74" s="42">
        <f t="shared" si="1"/>
        <v>1.23498</v>
      </c>
    </row>
    <row r="75" spans="1:5" ht="14.25">
      <c r="A75" s="12" t="s">
        <v>145</v>
      </c>
      <c r="B75" s="13" t="s">
        <v>146</v>
      </c>
      <c r="C75" s="11">
        <v>200000</v>
      </c>
      <c r="D75" s="11">
        <v>2469.96</v>
      </c>
      <c r="E75" s="42">
        <f t="shared" si="1"/>
        <v>1.23498</v>
      </c>
    </row>
    <row r="76" spans="1:5" ht="14.25">
      <c r="A76" s="12" t="s">
        <v>147</v>
      </c>
      <c r="B76" s="13" t="s">
        <v>148</v>
      </c>
      <c r="C76" s="11">
        <v>200000</v>
      </c>
      <c r="D76" s="11">
        <v>2469.96</v>
      </c>
      <c r="E76" s="42">
        <f t="shared" si="1"/>
        <v>1.23498</v>
      </c>
    </row>
    <row r="77" spans="1:5" ht="14.25">
      <c r="A77" s="12" t="s">
        <v>149</v>
      </c>
      <c r="B77" s="13" t="s">
        <v>150</v>
      </c>
      <c r="C77" s="11">
        <v>1752995500</v>
      </c>
      <c r="D77" s="11">
        <v>-101696088.57</v>
      </c>
      <c r="E77" s="42">
        <f t="shared" si="1"/>
        <v>-5.8012749359596185</v>
      </c>
    </row>
    <row r="78" spans="1:5" ht="22.5">
      <c r="A78" s="12" t="s">
        <v>151</v>
      </c>
      <c r="B78" s="13" t="s">
        <v>152</v>
      </c>
      <c r="C78" s="11">
        <v>1752995500</v>
      </c>
      <c r="D78" s="11">
        <v>103186576.35</v>
      </c>
      <c r="E78" s="42">
        <f t="shared" si="1"/>
        <v>5.886300127410481</v>
      </c>
    </row>
    <row r="79" spans="1:5" ht="22.5">
      <c r="A79" s="12" t="s">
        <v>153</v>
      </c>
      <c r="B79" s="13" t="s">
        <v>154</v>
      </c>
      <c r="C79" s="11">
        <v>1067513000</v>
      </c>
      <c r="D79" s="11">
        <v>88959000</v>
      </c>
      <c r="E79" s="42">
        <f t="shared" si="1"/>
        <v>8.333294301802413</v>
      </c>
    </row>
    <row r="80" spans="1:5" ht="14.25">
      <c r="A80" s="12" t="s">
        <v>155</v>
      </c>
      <c r="B80" s="13" t="s">
        <v>156</v>
      </c>
      <c r="C80" s="11">
        <v>1046750000</v>
      </c>
      <c r="D80" s="11">
        <v>87229000</v>
      </c>
      <c r="E80" s="42">
        <f t="shared" si="1"/>
        <v>8.333317411034153</v>
      </c>
    </row>
    <row r="81" spans="1:5" ht="33.75">
      <c r="A81" s="12" t="s">
        <v>157</v>
      </c>
      <c r="B81" s="13" t="s">
        <v>158</v>
      </c>
      <c r="C81" s="11">
        <v>1046750000</v>
      </c>
      <c r="D81" s="11">
        <v>87229000</v>
      </c>
      <c r="E81" s="42">
        <f t="shared" si="1"/>
        <v>8.333317411034153</v>
      </c>
    </row>
    <row r="82" spans="1:5" ht="22.5">
      <c r="A82" s="12" t="s">
        <v>159</v>
      </c>
      <c r="B82" s="13" t="s">
        <v>160</v>
      </c>
      <c r="C82" s="11">
        <v>20763000</v>
      </c>
      <c r="D82" s="11">
        <v>1730000</v>
      </c>
      <c r="E82" s="42">
        <f t="shared" si="1"/>
        <v>8.332129268410153</v>
      </c>
    </row>
    <row r="83" spans="1:5" ht="22.5">
      <c r="A83" s="12" t="s">
        <v>161</v>
      </c>
      <c r="B83" s="13" t="s">
        <v>162</v>
      </c>
      <c r="C83" s="11">
        <v>20763000</v>
      </c>
      <c r="D83" s="11">
        <v>1730000</v>
      </c>
      <c r="E83" s="42">
        <f t="shared" si="1"/>
        <v>8.332129268410153</v>
      </c>
    </row>
    <row r="84" spans="1:5" ht="22.5">
      <c r="A84" s="12" t="s">
        <v>163</v>
      </c>
      <c r="B84" s="13" t="s">
        <v>164</v>
      </c>
      <c r="C84" s="11">
        <v>509329200</v>
      </c>
      <c r="D84" s="11">
        <v>1644000</v>
      </c>
      <c r="E84" s="42">
        <f t="shared" si="1"/>
        <v>0.3227774885084146</v>
      </c>
    </row>
    <row r="85" spans="1:5" ht="22.5">
      <c r="A85" s="12" t="s">
        <v>165</v>
      </c>
      <c r="B85" s="13" t="s">
        <v>166</v>
      </c>
      <c r="C85" s="11">
        <v>52900</v>
      </c>
      <c r="D85" s="11" t="s">
        <v>10</v>
      </c>
      <c r="E85" s="42"/>
    </row>
    <row r="86" spans="1:5" ht="33.75">
      <c r="A86" s="12" t="s">
        <v>167</v>
      </c>
      <c r="B86" s="13" t="s">
        <v>168</v>
      </c>
      <c r="C86" s="11">
        <v>52900</v>
      </c>
      <c r="D86" s="11" t="s">
        <v>10</v>
      </c>
      <c r="E86" s="42"/>
    </row>
    <row r="87" spans="1:5" ht="22.5">
      <c r="A87" s="12" t="s">
        <v>169</v>
      </c>
      <c r="B87" s="13" t="s">
        <v>170</v>
      </c>
      <c r="C87" s="11">
        <v>356820800</v>
      </c>
      <c r="D87" s="11" t="s">
        <v>10</v>
      </c>
      <c r="E87" s="42"/>
    </row>
    <row r="88" spans="1:5" ht="33.75">
      <c r="A88" s="12" t="s">
        <v>171</v>
      </c>
      <c r="B88" s="13" t="s">
        <v>172</v>
      </c>
      <c r="C88" s="11">
        <v>356820800</v>
      </c>
      <c r="D88" s="11" t="s">
        <v>10</v>
      </c>
      <c r="E88" s="42"/>
    </row>
    <row r="89" spans="1:5" ht="14.25">
      <c r="A89" s="12" t="s">
        <v>173</v>
      </c>
      <c r="B89" s="13" t="s">
        <v>174</v>
      </c>
      <c r="C89" s="11">
        <v>70300</v>
      </c>
      <c r="D89" s="11" t="s">
        <v>10</v>
      </c>
      <c r="E89" s="42"/>
    </row>
    <row r="90" spans="1:5" ht="22.5">
      <c r="A90" s="12" t="s">
        <v>175</v>
      </c>
      <c r="B90" s="13" t="s">
        <v>176</v>
      </c>
      <c r="C90" s="11">
        <v>70300</v>
      </c>
      <c r="D90" s="11" t="s">
        <v>10</v>
      </c>
      <c r="E90" s="42"/>
    </row>
    <row r="91" spans="1:5" ht="22.5">
      <c r="A91" s="12" t="s">
        <v>177</v>
      </c>
      <c r="B91" s="13" t="s">
        <v>178</v>
      </c>
      <c r="C91" s="11">
        <v>62700000</v>
      </c>
      <c r="D91" s="11" t="s">
        <v>10</v>
      </c>
      <c r="E91" s="42"/>
    </row>
    <row r="92" spans="1:5" ht="22.5">
      <c r="A92" s="12" t="s">
        <v>179</v>
      </c>
      <c r="B92" s="13" t="s">
        <v>180</v>
      </c>
      <c r="C92" s="11">
        <v>62700000</v>
      </c>
      <c r="D92" s="11" t="s">
        <v>10</v>
      </c>
      <c r="E92" s="42"/>
    </row>
    <row r="93" spans="1:5" ht="14.25">
      <c r="A93" s="12" t="s">
        <v>181</v>
      </c>
      <c r="B93" s="13" t="s">
        <v>182</v>
      </c>
      <c r="C93" s="11">
        <v>89685200</v>
      </c>
      <c r="D93" s="11">
        <v>1644000</v>
      </c>
      <c r="E93" s="42">
        <f t="shared" si="1"/>
        <v>1.8330783674452418</v>
      </c>
    </row>
    <row r="94" spans="1:5" ht="14.25">
      <c r="A94" s="12" t="s">
        <v>183</v>
      </c>
      <c r="B94" s="13" t="s">
        <v>184</v>
      </c>
      <c r="C94" s="11">
        <v>89685200</v>
      </c>
      <c r="D94" s="11">
        <v>1644000</v>
      </c>
      <c r="E94" s="42">
        <f t="shared" si="1"/>
        <v>1.8330783674452418</v>
      </c>
    </row>
    <row r="95" spans="1:5" ht="22.5">
      <c r="A95" s="12" t="s">
        <v>185</v>
      </c>
      <c r="B95" s="13" t="s">
        <v>186</v>
      </c>
      <c r="C95" s="11">
        <v>176153300</v>
      </c>
      <c r="D95" s="11">
        <v>12583576.35</v>
      </c>
      <c r="E95" s="42">
        <f t="shared" si="1"/>
        <v>7.143537106599762</v>
      </c>
    </row>
    <row r="96" spans="1:5" ht="33.75">
      <c r="A96" s="12" t="s">
        <v>187</v>
      </c>
      <c r="B96" s="13" t="s">
        <v>188</v>
      </c>
      <c r="C96" s="11">
        <v>9355200</v>
      </c>
      <c r="D96" s="11">
        <v>753600</v>
      </c>
      <c r="E96" s="42">
        <f t="shared" si="1"/>
        <v>8.05541303232427</v>
      </c>
    </row>
    <row r="97" spans="1:5" ht="33.75">
      <c r="A97" s="12" t="s">
        <v>189</v>
      </c>
      <c r="B97" s="13" t="s">
        <v>190</v>
      </c>
      <c r="C97" s="11">
        <v>9355200</v>
      </c>
      <c r="D97" s="11">
        <v>753600</v>
      </c>
      <c r="E97" s="42">
        <f t="shared" si="1"/>
        <v>8.05541303232427</v>
      </c>
    </row>
    <row r="98" spans="1:5" ht="22.5">
      <c r="A98" s="12" t="s">
        <v>191</v>
      </c>
      <c r="B98" s="13" t="s">
        <v>192</v>
      </c>
      <c r="C98" s="11">
        <v>15021000</v>
      </c>
      <c r="D98" s="11">
        <v>2600500</v>
      </c>
      <c r="E98" s="42">
        <f t="shared" si="1"/>
        <v>17.312429265694696</v>
      </c>
    </row>
    <row r="99" spans="1:5" ht="22.5">
      <c r="A99" s="12" t="s">
        <v>193</v>
      </c>
      <c r="B99" s="13" t="s">
        <v>194</v>
      </c>
      <c r="C99" s="11">
        <v>15021000</v>
      </c>
      <c r="D99" s="11">
        <v>2600500</v>
      </c>
      <c r="E99" s="42">
        <f t="shared" si="1"/>
        <v>17.312429265694696</v>
      </c>
    </row>
    <row r="100" spans="1:5" ht="33.75">
      <c r="A100" s="12" t="s">
        <v>195</v>
      </c>
      <c r="B100" s="13" t="s">
        <v>196</v>
      </c>
      <c r="C100" s="11">
        <v>806100</v>
      </c>
      <c r="D100" s="11">
        <v>46392.34</v>
      </c>
      <c r="E100" s="42">
        <f t="shared" si="1"/>
        <v>5.755159409502543</v>
      </c>
    </row>
    <row r="101" spans="1:5" ht="45">
      <c r="A101" s="12" t="s">
        <v>197</v>
      </c>
      <c r="B101" s="13" t="s">
        <v>198</v>
      </c>
      <c r="C101" s="11">
        <v>806100</v>
      </c>
      <c r="D101" s="11">
        <v>46392.34</v>
      </c>
      <c r="E101" s="42">
        <f t="shared" si="1"/>
        <v>5.755159409502543</v>
      </c>
    </row>
    <row r="102" spans="1:5" ht="45">
      <c r="A102" s="12" t="s">
        <v>199</v>
      </c>
      <c r="B102" s="13" t="s">
        <v>200</v>
      </c>
      <c r="C102" s="11">
        <v>2500</v>
      </c>
      <c r="D102" s="11" t="s">
        <v>10</v>
      </c>
      <c r="E102" s="42"/>
    </row>
    <row r="103" spans="1:5" ht="45">
      <c r="A103" s="12" t="s">
        <v>201</v>
      </c>
      <c r="B103" s="13" t="s">
        <v>202</v>
      </c>
      <c r="C103" s="11">
        <v>2500</v>
      </c>
      <c r="D103" s="11" t="s">
        <v>10</v>
      </c>
      <c r="E103" s="42"/>
    </row>
    <row r="104" spans="1:5" ht="22.5">
      <c r="A104" s="12" t="s">
        <v>203</v>
      </c>
      <c r="B104" s="13" t="s">
        <v>204</v>
      </c>
      <c r="C104" s="11">
        <v>5901200</v>
      </c>
      <c r="D104" s="11">
        <v>617762.35</v>
      </c>
      <c r="E104" s="42">
        <f t="shared" si="1"/>
        <v>10.468419135091168</v>
      </c>
    </row>
    <row r="105" spans="1:5" ht="22.5">
      <c r="A105" s="12" t="s">
        <v>205</v>
      </c>
      <c r="B105" s="13" t="s">
        <v>206</v>
      </c>
      <c r="C105" s="11">
        <v>5901200</v>
      </c>
      <c r="D105" s="11">
        <v>617762.35</v>
      </c>
      <c r="E105" s="42">
        <f t="shared" si="1"/>
        <v>10.468419135091168</v>
      </c>
    </row>
    <row r="106" spans="1:5" ht="45">
      <c r="A106" s="12" t="s">
        <v>207</v>
      </c>
      <c r="B106" s="13" t="s">
        <v>208</v>
      </c>
      <c r="C106" s="11">
        <v>45300</v>
      </c>
      <c r="D106" s="11">
        <v>15321.66</v>
      </c>
      <c r="E106" s="42">
        <f t="shared" si="1"/>
        <v>33.82264900662252</v>
      </c>
    </row>
    <row r="107" spans="1:5" ht="45">
      <c r="A107" s="12" t="s">
        <v>209</v>
      </c>
      <c r="B107" s="13" t="s">
        <v>210</v>
      </c>
      <c r="C107" s="11">
        <v>45300</v>
      </c>
      <c r="D107" s="11">
        <v>15321.66</v>
      </c>
      <c r="E107" s="42">
        <f t="shared" si="1"/>
        <v>33.82264900662252</v>
      </c>
    </row>
    <row r="108" spans="1:5" ht="14.25">
      <c r="A108" s="12" t="s">
        <v>211</v>
      </c>
      <c r="B108" s="13" t="s">
        <v>212</v>
      </c>
      <c r="C108" s="11">
        <v>145022000</v>
      </c>
      <c r="D108" s="11">
        <v>8550000</v>
      </c>
      <c r="E108" s="42">
        <f t="shared" si="1"/>
        <v>5.8956572106301115</v>
      </c>
    </row>
    <row r="109" spans="1:5" ht="14.25">
      <c r="A109" s="12" t="s">
        <v>213</v>
      </c>
      <c r="B109" s="13" t="s">
        <v>214</v>
      </c>
      <c r="C109" s="11">
        <v>145022000</v>
      </c>
      <c r="D109" s="11">
        <v>8550000</v>
      </c>
      <c r="E109" s="42">
        <f t="shared" si="1"/>
        <v>5.8956572106301115</v>
      </c>
    </row>
    <row r="110" spans="1:5" ht="33.75">
      <c r="A110" s="12" t="s">
        <v>215</v>
      </c>
      <c r="B110" s="13" t="s">
        <v>216</v>
      </c>
      <c r="C110" s="11" t="s">
        <v>10</v>
      </c>
      <c r="D110" s="11">
        <v>-204882664.92</v>
      </c>
      <c r="E110" s="42"/>
    </row>
    <row r="111" spans="1:5" ht="33.75">
      <c r="A111" s="12" t="s">
        <v>217</v>
      </c>
      <c r="B111" s="13" t="s">
        <v>218</v>
      </c>
      <c r="C111" s="11" t="s">
        <v>10</v>
      </c>
      <c r="D111" s="11">
        <v>-204882664.92</v>
      </c>
      <c r="E111" s="42"/>
    </row>
    <row r="112" spans="1:5" ht="33.75">
      <c r="A112" s="12" t="s">
        <v>219</v>
      </c>
      <c r="B112" s="13" t="s">
        <v>220</v>
      </c>
      <c r="C112" s="11" t="s">
        <v>10</v>
      </c>
      <c r="D112" s="11">
        <v>-204882664.92</v>
      </c>
      <c r="E112" s="42"/>
    </row>
    <row r="113" spans="1:5" ht="12.75" customHeight="1">
      <c r="A113" s="14"/>
      <c r="B113" s="15"/>
      <c r="C113" s="15"/>
      <c r="D113" s="15"/>
      <c r="E113" s="15" t="s">
        <v>221</v>
      </c>
    </row>
    <row r="114" spans="1:5" ht="12.75" customHeight="1">
      <c r="A114" s="14"/>
      <c r="B114" s="14"/>
      <c r="C114" s="16"/>
      <c r="D114" s="16"/>
      <c r="E114" s="16"/>
    </row>
  </sheetData>
  <sheetProtection/>
  <mergeCells count="6">
    <mergeCell ref="A1:E1"/>
    <mergeCell ref="C3:C4"/>
    <mergeCell ref="D3:D4"/>
    <mergeCell ref="E3:E4"/>
    <mergeCell ref="A3:A4"/>
    <mergeCell ref="B3:B4"/>
  </mergeCells>
  <printOptions/>
  <pageMargins left="0.74" right="0.1968503937007874" top="0.25" bottom="0.15748031496062992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zoomScaleSheetLayoutView="100" zoomScalePageLayoutView="0" workbookViewId="0" topLeftCell="A1">
      <selection activeCell="J6" sqref="J6"/>
    </sheetView>
  </sheetViews>
  <sheetFormatPr defaultColWidth="9.140625" defaultRowHeight="15"/>
  <cols>
    <col min="1" max="1" width="52.421875" style="1" customWidth="1"/>
    <col min="2" max="2" width="27.8515625" style="1" customWidth="1"/>
    <col min="3" max="4" width="18.7109375" style="1" customWidth="1"/>
    <col min="5" max="5" width="11.28125" style="1" customWidth="1"/>
    <col min="6" max="6" width="9.140625" style="1" customWidth="1"/>
    <col min="7" max="16384" width="9.140625" style="1" customWidth="1"/>
  </cols>
  <sheetData>
    <row r="1" spans="1:6" ht="7.5" customHeight="1">
      <c r="A1" s="17"/>
      <c r="B1" s="18"/>
      <c r="C1" s="18"/>
      <c r="D1" s="19"/>
      <c r="E1" s="19"/>
      <c r="F1" s="20"/>
    </row>
    <row r="2" spans="1:6" ht="21.75" customHeight="1">
      <c r="A2" s="40" t="s">
        <v>325</v>
      </c>
      <c r="B2" s="40"/>
      <c r="C2" s="40"/>
      <c r="D2" s="40"/>
      <c r="E2" s="40"/>
      <c r="F2" s="20"/>
    </row>
    <row r="3" spans="1:6" ht="12.75" customHeight="1">
      <c r="A3" s="21"/>
      <c r="B3" s="21"/>
      <c r="C3" s="22"/>
      <c r="D3" s="19"/>
      <c r="E3" s="19"/>
      <c r="F3" s="20"/>
    </row>
    <row r="4" spans="1:6" ht="11.25" customHeight="1">
      <c r="A4" s="38" t="s">
        <v>2</v>
      </c>
      <c r="B4" s="38" t="s">
        <v>222</v>
      </c>
      <c r="C4" s="36" t="s">
        <v>323</v>
      </c>
      <c r="D4" s="36" t="s">
        <v>326</v>
      </c>
      <c r="E4" s="36" t="s">
        <v>322</v>
      </c>
      <c r="F4" s="20"/>
    </row>
    <row r="5" spans="1:6" ht="46.5" customHeight="1">
      <c r="A5" s="39"/>
      <c r="B5" s="39"/>
      <c r="C5" s="36"/>
      <c r="D5" s="36"/>
      <c r="E5" s="36"/>
      <c r="F5" s="20"/>
    </row>
    <row r="6" spans="1:6" ht="11.25" customHeight="1">
      <c r="A6" s="23" t="s">
        <v>3</v>
      </c>
      <c r="B6" s="23" t="s">
        <v>4</v>
      </c>
      <c r="C6" s="24" t="s">
        <v>5</v>
      </c>
      <c r="D6" s="24" t="s">
        <v>6</v>
      </c>
      <c r="E6" s="24" t="s">
        <v>7</v>
      </c>
      <c r="F6" s="20"/>
    </row>
    <row r="7" spans="1:6" ht="30" customHeight="1">
      <c r="A7" s="25" t="s">
        <v>223</v>
      </c>
      <c r="B7" s="26" t="s">
        <v>9</v>
      </c>
      <c r="C7" s="27">
        <v>2329867228.54</v>
      </c>
      <c r="D7" s="27">
        <v>60402507.94</v>
      </c>
      <c r="E7" s="43">
        <f>D7/C7*100</f>
        <v>2.5925300463516514</v>
      </c>
      <c r="F7" s="20"/>
    </row>
    <row r="8" spans="1:6" ht="14.25" customHeight="1">
      <c r="A8" s="8" t="s">
        <v>11</v>
      </c>
      <c r="B8" s="13"/>
      <c r="C8" s="13"/>
      <c r="D8" s="13"/>
      <c r="E8" s="44"/>
      <c r="F8" s="20"/>
    </row>
    <row r="9" spans="1:6" ht="33.75">
      <c r="A9" s="12" t="s">
        <v>224</v>
      </c>
      <c r="B9" s="13" t="s">
        <v>225</v>
      </c>
      <c r="C9" s="28">
        <v>80587292</v>
      </c>
      <c r="D9" s="28">
        <v>2166233.98</v>
      </c>
      <c r="E9" s="44">
        <f aca="true" t="shared" si="0" ref="E9:E16">D9/C9*100</f>
        <v>2.688059030448622</v>
      </c>
      <c r="F9" s="20"/>
    </row>
    <row r="10" spans="1:6" ht="45">
      <c r="A10" s="12" t="s">
        <v>226</v>
      </c>
      <c r="B10" s="13" t="s">
        <v>227</v>
      </c>
      <c r="C10" s="28">
        <v>4420000</v>
      </c>
      <c r="D10" s="28">
        <v>75955.76</v>
      </c>
      <c r="E10" s="44">
        <f t="shared" si="0"/>
        <v>1.7184561085972847</v>
      </c>
      <c r="F10" s="20"/>
    </row>
    <row r="11" spans="1:6" ht="56.25">
      <c r="A11" s="12" t="s">
        <v>228</v>
      </c>
      <c r="B11" s="13" t="s">
        <v>229</v>
      </c>
      <c r="C11" s="28">
        <v>1644000</v>
      </c>
      <c r="D11" s="28">
        <v>18413.11</v>
      </c>
      <c r="E11" s="44">
        <f t="shared" si="0"/>
        <v>1.1200188564476885</v>
      </c>
      <c r="F11" s="20"/>
    </row>
    <row r="12" spans="1:6" ht="56.25">
      <c r="A12" s="12" t="s">
        <v>230</v>
      </c>
      <c r="B12" s="13" t="s">
        <v>231</v>
      </c>
      <c r="C12" s="28">
        <v>15559400</v>
      </c>
      <c r="D12" s="28">
        <v>562568.75</v>
      </c>
      <c r="E12" s="44">
        <f t="shared" si="0"/>
        <v>3.6156198182449195</v>
      </c>
      <c r="F12" s="20"/>
    </row>
    <row r="13" spans="1:6" ht="33.75">
      <c r="A13" s="12" t="s">
        <v>232</v>
      </c>
      <c r="B13" s="13" t="s">
        <v>233</v>
      </c>
      <c r="C13" s="28">
        <v>2500</v>
      </c>
      <c r="D13" s="28" t="s">
        <v>10</v>
      </c>
      <c r="E13" s="44"/>
      <c r="F13" s="20"/>
    </row>
    <row r="14" spans="1:6" ht="56.25">
      <c r="A14" s="12" t="s">
        <v>234</v>
      </c>
      <c r="B14" s="13" t="s">
        <v>235</v>
      </c>
      <c r="C14" s="28">
        <v>10811800</v>
      </c>
      <c r="D14" s="28">
        <v>700781.39</v>
      </c>
      <c r="E14" s="44">
        <f t="shared" si="0"/>
        <v>6.481634787916906</v>
      </c>
      <c r="F14" s="20"/>
    </row>
    <row r="15" spans="1:6" ht="33.75">
      <c r="A15" s="12" t="s">
        <v>236</v>
      </c>
      <c r="B15" s="13" t="s">
        <v>237</v>
      </c>
      <c r="C15" s="28">
        <v>10000000</v>
      </c>
      <c r="D15" s="28" t="s">
        <v>10</v>
      </c>
      <c r="E15" s="44"/>
      <c r="F15" s="20"/>
    </row>
    <row r="16" spans="1:6" ht="33.75">
      <c r="A16" s="12" t="s">
        <v>238</v>
      </c>
      <c r="B16" s="13" t="s">
        <v>239</v>
      </c>
      <c r="C16" s="28">
        <v>38149592</v>
      </c>
      <c r="D16" s="28">
        <v>808514.97</v>
      </c>
      <c r="E16" s="44">
        <f t="shared" si="0"/>
        <v>2.11932796030951</v>
      </c>
      <c r="F16" s="20"/>
    </row>
    <row r="17" spans="1:6" ht="33.75">
      <c r="A17" s="12" t="s">
        <v>240</v>
      </c>
      <c r="B17" s="13" t="s">
        <v>241</v>
      </c>
      <c r="C17" s="28">
        <v>806100</v>
      </c>
      <c r="D17" s="28">
        <v>46392.34</v>
      </c>
      <c r="E17" s="44">
        <f aca="true" t="shared" si="1" ref="E17:E28">D17/C17*100</f>
        <v>5.755159409502543</v>
      </c>
      <c r="F17" s="20"/>
    </row>
    <row r="18" spans="1:6" ht="33.75">
      <c r="A18" s="12" t="s">
        <v>242</v>
      </c>
      <c r="B18" s="13" t="s">
        <v>243</v>
      </c>
      <c r="C18" s="28">
        <v>806100</v>
      </c>
      <c r="D18" s="28">
        <v>46392.34</v>
      </c>
      <c r="E18" s="44">
        <f t="shared" si="1"/>
        <v>5.755159409502543</v>
      </c>
      <c r="F18" s="20"/>
    </row>
    <row r="19" spans="1:6" ht="45">
      <c r="A19" s="12" t="s">
        <v>244</v>
      </c>
      <c r="B19" s="13" t="s">
        <v>245</v>
      </c>
      <c r="C19" s="28">
        <v>7673500</v>
      </c>
      <c r="D19" s="28">
        <v>354249.93</v>
      </c>
      <c r="E19" s="44">
        <f t="shared" si="1"/>
        <v>4.6165365217957905</v>
      </c>
      <c r="F19" s="20"/>
    </row>
    <row r="20" spans="1:6" ht="45">
      <c r="A20" s="12" t="s">
        <v>246</v>
      </c>
      <c r="B20" s="13" t="s">
        <v>247</v>
      </c>
      <c r="C20" s="28">
        <v>7471000</v>
      </c>
      <c r="D20" s="28">
        <v>344249.93</v>
      </c>
      <c r="E20" s="44">
        <f t="shared" si="1"/>
        <v>4.607815955026101</v>
      </c>
      <c r="F20" s="20"/>
    </row>
    <row r="21" spans="1:6" ht="45">
      <c r="A21" s="12" t="s">
        <v>248</v>
      </c>
      <c r="B21" s="13" t="s">
        <v>249</v>
      </c>
      <c r="C21" s="28">
        <v>202500</v>
      </c>
      <c r="D21" s="28">
        <v>10000</v>
      </c>
      <c r="E21" s="44">
        <f t="shared" si="1"/>
        <v>4.938271604938271</v>
      </c>
      <c r="F21" s="20"/>
    </row>
    <row r="22" spans="1:6" ht="33.75">
      <c r="A22" s="12" t="s">
        <v>250</v>
      </c>
      <c r="B22" s="13" t="s">
        <v>251</v>
      </c>
      <c r="C22" s="28">
        <v>205359800</v>
      </c>
      <c r="D22" s="28">
        <v>1350103.67</v>
      </c>
      <c r="E22" s="44">
        <f t="shared" si="1"/>
        <v>0.6574332805154659</v>
      </c>
      <c r="F22" s="20"/>
    </row>
    <row r="23" spans="1:6" ht="33.75">
      <c r="A23" s="12" t="s">
        <v>252</v>
      </c>
      <c r="B23" s="13" t="s">
        <v>253</v>
      </c>
      <c r="C23" s="28">
        <v>25494600</v>
      </c>
      <c r="D23" s="28" t="s">
        <v>10</v>
      </c>
      <c r="E23" s="44"/>
      <c r="F23" s="20"/>
    </row>
    <row r="24" spans="1:6" ht="33.75">
      <c r="A24" s="12" t="s">
        <v>254</v>
      </c>
      <c r="B24" s="13" t="s">
        <v>255</v>
      </c>
      <c r="C24" s="28">
        <v>3590000</v>
      </c>
      <c r="D24" s="28" t="s">
        <v>10</v>
      </c>
      <c r="E24" s="44"/>
      <c r="F24" s="20"/>
    </row>
    <row r="25" spans="1:6" ht="33.75">
      <c r="A25" s="12" t="s">
        <v>256</v>
      </c>
      <c r="B25" s="13" t="s">
        <v>257</v>
      </c>
      <c r="C25" s="28">
        <v>64366600</v>
      </c>
      <c r="D25" s="28">
        <v>1023947.03</v>
      </c>
      <c r="E25" s="44">
        <f t="shared" si="1"/>
        <v>1.5908049050283843</v>
      </c>
      <c r="F25" s="20"/>
    </row>
    <row r="26" spans="1:6" ht="33.75">
      <c r="A26" s="12" t="s">
        <v>258</v>
      </c>
      <c r="B26" s="13" t="s">
        <v>259</v>
      </c>
      <c r="C26" s="28">
        <v>103708600</v>
      </c>
      <c r="D26" s="28">
        <v>240656.64</v>
      </c>
      <c r="E26" s="44">
        <f t="shared" si="1"/>
        <v>0.23205080388704505</v>
      </c>
      <c r="F26" s="20"/>
    </row>
    <row r="27" spans="1:6" ht="33.75">
      <c r="A27" s="12" t="s">
        <v>260</v>
      </c>
      <c r="B27" s="13" t="s">
        <v>261</v>
      </c>
      <c r="C27" s="28">
        <v>8200000</v>
      </c>
      <c r="D27" s="28">
        <v>85500</v>
      </c>
      <c r="E27" s="44">
        <f t="shared" si="1"/>
        <v>1.0426829268292683</v>
      </c>
      <c r="F27" s="20"/>
    </row>
    <row r="28" spans="1:6" ht="33.75">
      <c r="A28" s="12" t="s">
        <v>262</v>
      </c>
      <c r="B28" s="13" t="s">
        <v>263</v>
      </c>
      <c r="C28" s="28">
        <v>1199518748.36</v>
      </c>
      <c r="D28" s="28">
        <v>34466999.44</v>
      </c>
      <c r="E28" s="44">
        <f t="shared" si="1"/>
        <v>2.8734023113122493</v>
      </c>
      <c r="F28" s="20"/>
    </row>
    <row r="29" spans="1:6" ht="33.75">
      <c r="A29" s="12" t="s">
        <v>264</v>
      </c>
      <c r="B29" s="13" t="s">
        <v>265</v>
      </c>
      <c r="C29" s="28">
        <v>383932948.36</v>
      </c>
      <c r="D29" s="28">
        <v>481268.11</v>
      </c>
      <c r="E29" s="44">
        <f aca="true" t="shared" si="2" ref="E29:E36">D29/C29*100</f>
        <v>0.12535212517075567</v>
      </c>
      <c r="F29" s="20"/>
    </row>
    <row r="30" spans="1:6" ht="33.75">
      <c r="A30" s="12" t="s">
        <v>266</v>
      </c>
      <c r="B30" s="13" t="s">
        <v>267</v>
      </c>
      <c r="C30" s="28">
        <v>681843400</v>
      </c>
      <c r="D30" s="28">
        <v>20000000</v>
      </c>
      <c r="E30" s="44">
        <f t="shared" si="2"/>
        <v>2.9332248431238024</v>
      </c>
      <c r="F30" s="20"/>
    </row>
    <row r="31" spans="1:6" ht="33.75">
      <c r="A31" s="12" t="s">
        <v>268</v>
      </c>
      <c r="B31" s="13" t="s">
        <v>269</v>
      </c>
      <c r="C31" s="28">
        <v>110789900</v>
      </c>
      <c r="D31" s="28">
        <v>13496969.11</v>
      </c>
      <c r="E31" s="44">
        <f t="shared" si="2"/>
        <v>12.182490560962686</v>
      </c>
      <c r="F31" s="20"/>
    </row>
    <row r="32" spans="1:6" ht="33.75">
      <c r="A32" s="12" t="s">
        <v>270</v>
      </c>
      <c r="B32" s="13" t="s">
        <v>271</v>
      </c>
      <c r="C32" s="28">
        <v>22952500</v>
      </c>
      <c r="D32" s="28">
        <v>488762.22</v>
      </c>
      <c r="E32" s="44">
        <f t="shared" si="2"/>
        <v>2.129450909486984</v>
      </c>
      <c r="F32" s="20"/>
    </row>
    <row r="33" spans="1:6" ht="33.75">
      <c r="A33" s="12" t="s">
        <v>272</v>
      </c>
      <c r="B33" s="13" t="s">
        <v>273</v>
      </c>
      <c r="C33" s="28">
        <v>1110000</v>
      </c>
      <c r="D33" s="28" t="s">
        <v>10</v>
      </c>
      <c r="E33" s="44"/>
      <c r="F33" s="20"/>
    </row>
    <row r="34" spans="1:6" ht="33.75">
      <c r="A34" s="12" t="s">
        <v>274</v>
      </c>
      <c r="B34" s="13" t="s">
        <v>275</v>
      </c>
      <c r="C34" s="28">
        <v>1110000</v>
      </c>
      <c r="D34" s="28" t="s">
        <v>10</v>
      </c>
      <c r="E34" s="44"/>
      <c r="F34" s="20"/>
    </row>
    <row r="35" spans="1:6" ht="33.75">
      <c r="A35" s="12" t="s">
        <v>276</v>
      </c>
      <c r="B35" s="13" t="s">
        <v>277</v>
      </c>
      <c r="C35" s="28">
        <v>715324228.54</v>
      </c>
      <c r="D35" s="28">
        <v>12495847.99</v>
      </c>
      <c r="E35" s="44">
        <f t="shared" si="2"/>
        <v>1.7468788965116464</v>
      </c>
      <c r="F35" s="20"/>
    </row>
    <row r="36" spans="1:6" ht="33.75">
      <c r="A36" s="12" t="s">
        <v>278</v>
      </c>
      <c r="B36" s="13" t="s">
        <v>279</v>
      </c>
      <c r="C36" s="28">
        <v>241899800</v>
      </c>
      <c r="D36" s="28">
        <v>3884444</v>
      </c>
      <c r="E36" s="44">
        <f t="shared" si="2"/>
        <v>1.60580703249858</v>
      </c>
      <c r="F36" s="20"/>
    </row>
    <row r="37" spans="1:6" ht="33.75">
      <c r="A37" s="12" t="s">
        <v>280</v>
      </c>
      <c r="B37" s="13" t="s">
        <v>281</v>
      </c>
      <c r="C37" s="28">
        <v>173255200</v>
      </c>
      <c r="D37" s="28">
        <v>4763582</v>
      </c>
      <c r="E37" s="44">
        <f aca="true" t="shared" si="3" ref="E37:E46">D37/C37*100</f>
        <v>2.7494597564748418</v>
      </c>
      <c r="F37" s="20"/>
    </row>
    <row r="38" spans="1:6" ht="33.75">
      <c r="A38" s="12" t="s">
        <v>282</v>
      </c>
      <c r="B38" s="13" t="s">
        <v>283</v>
      </c>
      <c r="C38" s="28">
        <v>56541400</v>
      </c>
      <c r="D38" s="28">
        <v>2899563</v>
      </c>
      <c r="E38" s="44">
        <f t="shared" si="3"/>
        <v>5.1282122480164976</v>
      </c>
      <c r="F38" s="20"/>
    </row>
    <row r="39" spans="1:6" ht="33.75">
      <c r="A39" s="12" t="s">
        <v>284</v>
      </c>
      <c r="B39" s="13" t="s">
        <v>285</v>
      </c>
      <c r="C39" s="28">
        <v>728400</v>
      </c>
      <c r="D39" s="28" t="s">
        <v>10</v>
      </c>
      <c r="E39" s="44"/>
      <c r="F39" s="20"/>
    </row>
    <row r="40" spans="1:6" ht="33.75">
      <c r="A40" s="12" t="s">
        <v>286</v>
      </c>
      <c r="B40" s="13" t="s">
        <v>287</v>
      </c>
      <c r="C40" s="28">
        <v>242899428.54</v>
      </c>
      <c r="D40" s="28">
        <v>948258.99</v>
      </c>
      <c r="E40" s="44">
        <f t="shared" si="3"/>
        <v>0.3903916100995863</v>
      </c>
      <c r="F40" s="20"/>
    </row>
    <row r="41" spans="1:6" ht="33.75">
      <c r="A41" s="12" t="s">
        <v>288</v>
      </c>
      <c r="B41" s="13" t="s">
        <v>289</v>
      </c>
      <c r="C41" s="28">
        <v>47170300</v>
      </c>
      <c r="D41" s="28">
        <v>5250000</v>
      </c>
      <c r="E41" s="44">
        <f t="shared" si="3"/>
        <v>11.129884694394567</v>
      </c>
      <c r="F41" s="20"/>
    </row>
    <row r="42" spans="1:6" ht="33.75">
      <c r="A42" s="12" t="s">
        <v>290</v>
      </c>
      <c r="B42" s="13" t="s">
        <v>291</v>
      </c>
      <c r="C42" s="28">
        <v>47170300</v>
      </c>
      <c r="D42" s="28">
        <v>5250000</v>
      </c>
      <c r="E42" s="44">
        <f t="shared" si="3"/>
        <v>11.129884694394567</v>
      </c>
      <c r="F42" s="20"/>
    </row>
    <row r="43" spans="1:6" ht="33.75">
      <c r="A43" s="12" t="s">
        <v>292</v>
      </c>
      <c r="B43" s="13" t="s">
        <v>293</v>
      </c>
      <c r="C43" s="28">
        <v>286000</v>
      </c>
      <c r="D43" s="28" t="s">
        <v>10</v>
      </c>
      <c r="E43" s="44"/>
      <c r="F43" s="20"/>
    </row>
    <row r="44" spans="1:6" ht="33.75">
      <c r="A44" s="12" t="s">
        <v>294</v>
      </c>
      <c r="B44" s="13" t="s">
        <v>295</v>
      </c>
      <c r="C44" s="28">
        <v>286000</v>
      </c>
      <c r="D44" s="28" t="s">
        <v>10</v>
      </c>
      <c r="E44" s="44"/>
      <c r="F44" s="20"/>
    </row>
    <row r="45" spans="1:6" ht="33.75">
      <c r="A45" s="12" t="s">
        <v>296</v>
      </c>
      <c r="B45" s="13" t="s">
        <v>297</v>
      </c>
      <c r="C45" s="28">
        <v>31139859.64</v>
      </c>
      <c r="D45" s="28">
        <v>1736380.38</v>
      </c>
      <c r="E45" s="44">
        <f t="shared" si="3"/>
        <v>5.576070027526944</v>
      </c>
      <c r="F45" s="20"/>
    </row>
    <row r="46" spans="1:6" ht="33.75">
      <c r="A46" s="12" t="s">
        <v>298</v>
      </c>
      <c r="B46" s="13" t="s">
        <v>299</v>
      </c>
      <c r="C46" s="28">
        <v>27548142</v>
      </c>
      <c r="D46" s="28">
        <v>1683991.46</v>
      </c>
      <c r="E46" s="44">
        <f t="shared" si="3"/>
        <v>6.112903948295315</v>
      </c>
      <c r="F46" s="20"/>
    </row>
    <row r="47" spans="1:6" ht="33.75">
      <c r="A47" s="12" t="s">
        <v>300</v>
      </c>
      <c r="B47" s="13" t="s">
        <v>301</v>
      </c>
      <c r="C47" s="28">
        <v>1645859.64</v>
      </c>
      <c r="D47" s="28" t="s">
        <v>10</v>
      </c>
      <c r="E47" s="44"/>
      <c r="F47" s="20"/>
    </row>
    <row r="48" spans="1:6" ht="33.75">
      <c r="A48" s="12" t="s">
        <v>302</v>
      </c>
      <c r="B48" s="13" t="s">
        <v>303</v>
      </c>
      <c r="C48" s="28">
        <v>1945858</v>
      </c>
      <c r="D48" s="28">
        <v>52388.92</v>
      </c>
      <c r="E48" s="44">
        <f aca="true" t="shared" si="4" ref="E48:E58">D48/C48*100</f>
        <v>2.692330067250539</v>
      </c>
      <c r="F48" s="20"/>
    </row>
    <row r="49" spans="1:6" ht="33.75">
      <c r="A49" s="12" t="s">
        <v>304</v>
      </c>
      <c r="B49" s="13" t="s">
        <v>305</v>
      </c>
      <c r="C49" s="28">
        <v>39978200</v>
      </c>
      <c r="D49" s="28">
        <v>2536041</v>
      </c>
      <c r="E49" s="44">
        <f t="shared" si="4"/>
        <v>6.343559740058331</v>
      </c>
      <c r="F49" s="20"/>
    </row>
    <row r="50" spans="1:6" ht="33.75">
      <c r="A50" s="12" t="s">
        <v>306</v>
      </c>
      <c r="B50" s="13" t="s">
        <v>307</v>
      </c>
      <c r="C50" s="28">
        <v>39592500</v>
      </c>
      <c r="D50" s="28">
        <v>2536041</v>
      </c>
      <c r="E50" s="44">
        <f t="shared" si="4"/>
        <v>6.405357075203637</v>
      </c>
      <c r="F50" s="20"/>
    </row>
    <row r="51" spans="1:6" ht="33.75">
      <c r="A51" s="12" t="s">
        <v>308</v>
      </c>
      <c r="B51" s="13" t="s">
        <v>309</v>
      </c>
      <c r="C51" s="28">
        <v>317800</v>
      </c>
      <c r="D51" s="28" t="s">
        <v>10</v>
      </c>
      <c r="E51" s="44"/>
      <c r="F51" s="20"/>
    </row>
    <row r="52" spans="1:6" ht="33.75">
      <c r="A52" s="12" t="s">
        <v>310</v>
      </c>
      <c r="B52" s="13" t="s">
        <v>311</v>
      </c>
      <c r="C52" s="28">
        <v>67900</v>
      </c>
      <c r="D52" s="28" t="s">
        <v>10</v>
      </c>
      <c r="E52" s="44"/>
      <c r="F52" s="20"/>
    </row>
    <row r="53" spans="1:6" ht="33.75">
      <c r="A53" s="12" t="s">
        <v>312</v>
      </c>
      <c r="B53" s="13" t="s">
        <v>313</v>
      </c>
      <c r="C53" s="28">
        <v>911000</v>
      </c>
      <c r="D53" s="28" t="s">
        <v>10</v>
      </c>
      <c r="E53" s="44"/>
      <c r="F53" s="20"/>
    </row>
    <row r="54" spans="1:6" ht="33.75">
      <c r="A54" s="12" t="s">
        <v>314</v>
      </c>
      <c r="B54" s="13" t="s">
        <v>315</v>
      </c>
      <c r="C54" s="28">
        <v>911000</v>
      </c>
      <c r="D54" s="28" t="s">
        <v>10</v>
      </c>
      <c r="E54" s="44"/>
      <c r="F54" s="20"/>
    </row>
    <row r="55" spans="1:6" ht="45">
      <c r="A55" s="12" t="s">
        <v>316</v>
      </c>
      <c r="B55" s="13" t="s">
        <v>317</v>
      </c>
      <c r="C55" s="28">
        <v>2200</v>
      </c>
      <c r="D55" s="28">
        <v>259.21</v>
      </c>
      <c r="E55" s="44">
        <f t="shared" si="4"/>
        <v>11.782272727272726</v>
      </c>
      <c r="F55" s="20"/>
    </row>
    <row r="56" spans="1:6" ht="45">
      <c r="A56" s="12" t="s">
        <v>318</v>
      </c>
      <c r="B56" s="13" t="s">
        <v>319</v>
      </c>
      <c r="C56" s="28">
        <v>2200</v>
      </c>
      <c r="D56" s="28">
        <v>259.21</v>
      </c>
      <c r="E56" s="44">
        <f t="shared" si="4"/>
        <v>11.782272727272726</v>
      </c>
      <c r="F56" s="20"/>
    </row>
    <row r="57" spans="1:6" ht="12.75" customHeight="1">
      <c r="A57" s="29"/>
      <c r="B57" s="30"/>
      <c r="C57" s="30"/>
      <c r="D57" s="30"/>
      <c r="E57" s="44"/>
      <c r="F57" s="20"/>
    </row>
    <row r="58" spans="1:6" ht="24.75" customHeight="1">
      <c r="A58" s="31" t="s">
        <v>320</v>
      </c>
      <c r="B58" s="32" t="s">
        <v>9</v>
      </c>
      <c r="C58" s="33">
        <v>-361021728.54</v>
      </c>
      <c r="D58" s="33">
        <v>-151490677.03</v>
      </c>
      <c r="E58" s="43">
        <f t="shared" si="4"/>
        <v>41.96165079665429</v>
      </c>
      <c r="F58" s="20"/>
    </row>
    <row r="59" spans="1:6" ht="12.75" customHeight="1">
      <c r="A59" s="19"/>
      <c r="B59" s="34"/>
      <c r="C59" s="15"/>
      <c r="D59" s="15"/>
      <c r="E59" s="15" t="s">
        <v>221</v>
      </c>
      <c r="F59" s="20"/>
    </row>
    <row r="60" spans="1:6" ht="12.75" customHeight="1">
      <c r="A60" s="14"/>
      <c r="B60" s="14"/>
      <c r="C60" s="16"/>
      <c r="D60" s="16"/>
      <c r="E60" s="16"/>
      <c r="F60" s="20"/>
    </row>
  </sheetData>
  <sheetProtection/>
  <mergeCells count="6">
    <mergeCell ref="A2:E2"/>
    <mergeCell ref="C4:C5"/>
    <mergeCell ref="D4:D5"/>
    <mergeCell ref="E4:E5"/>
    <mergeCell ref="A4:A5"/>
    <mergeCell ref="B4:B5"/>
  </mergeCells>
  <printOptions/>
  <pageMargins left="0.61" right="0.17" top="0.25" bottom="0.19" header="0" footer="0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DOHOD\Dohod</dc:creator>
  <cp:keywords/>
  <dc:description/>
  <cp:lastModifiedBy>Ведущий специалист</cp:lastModifiedBy>
  <cp:lastPrinted>2024-04-16T05:21:01Z</cp:lastPrinted>
  <dcterms:created xsi:type="dcterms:W3CDTF">2024-02-29T05:28:16Z</dcterms:created>
  <dcterms:modified xsi:type="dcterms:W3CDTF">2024-04-16T05:37:18Z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0503317G_20220101.xlsx</vt:lpwstr>
  </property>
  <property fmtid="{D5CDD505-2E9C-101B-9397-08002B2CF9AE}" pid="4" name="Версия клиента">
    <vt:lpwstr>20.2.0.37821 (.NET 4.7.2)</vt:lpwstr>
  </property>
  <property fmtid="{D5CDD505-2E9C-101B-9397-08002B2CF9AE}" pid="5" name="Версия базы">
    <vt:lpwstr>20.2.0.53279833</vt:lpwstr>
  </property>
  <property fmtid="{D5CDD505-2E9C-101B-9397-08002B2CF9AE}" pid="6" name="Тип сервера">
    <vt:lpwstr>MSSQL</vt:lpwstr>
  </property>
  <property fmtid="{D5CDD505-2E9C-101B-9397-08002B2CF9AE}" pid="7" name="Сервер">
    <vt:lpwstr>mfreport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f059_04</vt:lpwstr>
  </property>
  <property fmtid="{D5CDD505-2E9C-101B-9397-08002B2CF9AE}" pid="10" name="Шаблон">
    <vt:lpwstr>0503317G_20220101.xlt</vt:lpwstr>
  </property>
  <property fmtid="{D5CDD505-2E9C-101B-9397-08002B2CF9AE}" pid="11" name="Локальная база">
    <vt:lpwstr>используется</vt:lpwstr>
  </property>
</Properties>
</file>