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Доходы" sheetId="1" r:id="rId1"/>
    <sheet name="Расходы" sheetId="2" r:id="rId2"/>
  </sheets>
  <definedNames>
    <definedName name="_xlnm.Print_Titles" localSheetId="0">'Доходы'!$4:$5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<sst xmlns="http://schemas.openxmlformats.org/spreadsheetml/2006/main" count="362" uniqueCount="335">
  <si>
    <t>Наименование 
показателя</t>
  </si>
  <si>
    <t>Код дохода по бюджетной классификации</t>
  </si>
  <si>
    <t>Наименование показателя</t>
  </si>
  <si>
    <t>Доходы бюджета - всего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</si>
  <si>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</si>
  <si>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</si>
  <si>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</si>
  <si>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</si>
  <si>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</si>
  <si>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</si>
  <si>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</si>
  <si>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</si>
  <si>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</si>
  <si>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</si>
  <si>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</si>
  <si>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</si>
  <si>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</si>
  <si>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</si>
  <si>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</si>
  <si>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</si>
  <si>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</si>
  <si>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</si>
  <si>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</si>
  <si>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</si>
  <si>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</si>
  <si>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</si>
  <si>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</si>
  <si>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</si>
  <si>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</si>
  <si>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</si>
  <si>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</si>
  <si>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</si>
  <si>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</si>
  <si>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</si>
  <si>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</si>
  <si>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</si>
  <si>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</si>
  <si>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</si>
  <si>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</si>
  <si>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</si>
  <si>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</si>
  <si>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</si>
  <si>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</si>
  <si>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</si>
  <si>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</si>
  <si>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</si>
  <si>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</si>
  <si>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</si>
  <si>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</si>
  <si>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</si>
  <si>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</si>
  <si>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</si>
  <si>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</si>
  <si>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</si>
  <si>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</si>
  <si>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</si>
  <si>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</si>
  <si>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</si>
  <si>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</si>
  <si>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</si>
  <si>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</si>
  <si>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</si>
  <si>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</si>
  <si>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</si>
  <si>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</si>
  <si>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</si>
  <si>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</si>
  <si>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</si>
  <si>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</si>
  <si>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</si>
  <si>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</si>
  <si>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</si>
  <si>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</si>
  <si>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 xml:space="preserve"> 000 1110908000 0000 120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</si>
  <si>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</si>
  <si>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 xml:space="preserve"> 000 1110908004 0000 120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</si>
  <si>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</si>
  <si>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</si>
  <si>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</si>
  <si>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</si>
  <si>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</si>
  <si>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</si>
  <si>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</si>
  <si>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</si>
  <si>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</si>
  <si>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</si>
  <si>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</si>
  <si>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</si>
  <si>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</si>
  <si>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</si>
  <si>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квартир</t>
  </si>
  <si>
    <t xml:space="preserve"> 000 1140100000 0000 410</t>
  </si>
  <si>
    <t xml:space="preserve">  Доходы от продажи квартир, находящихся в собственности городских округов</t>
  </si>
  <si>
    <t xml:space="preserve"> 000 1140104004 0000 410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</si>
  <si>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</si>
  <si>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</si>
  <si>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</si>
  <si>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</si>
  <si>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</si>
  <si>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</si>
  <si>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</si>
  <si>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</si>
  <si>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</si>
  <si>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</si>
  <si>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</si>
  <si>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</si>
  <si>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</si>
  <si>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</si>
  <si>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</si>
  <si>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000 1140631000 0000 430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</si>
  <si>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</si>
  <si>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000 1140631204 0000 430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</si>
  <si>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</si>
  <si>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</si>
  <si>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</si>
  <si>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</si>
  <si>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</si>
  <si>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</si>
  <si>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</si>
  <si>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</si>
  <si>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</si>
  <si>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</si>
  <si>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</si>
  <si>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 000 1160701004 0000 140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</si>
  <si>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</si>
  <si>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</si>
  <si>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</si>
  <si>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</si>
  <si>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</si>
  <si>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</si>
  <si>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</si>
  <si>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</si>
  <si>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</si>
  <si>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</si>
  <si>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</si>
  <si>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</si>
  <si>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</si>
  <si>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</si>
  <si>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</si>
  <si>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</si>
  <si>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</si>
  <si>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</si>
  <si>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</si>
  <si>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</si>
  <si>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</si>
  <si>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</si>
  <si>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</si>
  <si>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</si>
  <si>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</si>
  <si>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</si>
  <si>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</si>
  <si>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</si>
  <si>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</si>
  <si>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</si>
  <si>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</si>
  <si>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 000 2022029900 0000 150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</si>
  <si>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</si>
  <si>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 000 2022029904 0000 150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</si>
  <si>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</si>
  <si>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000 2022030200 0000 150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</si>
  <si>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</si>
  <si>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000 2022030204 0000 150</t>
  </si>
  <si>
    <t xml:space="preserve">  Субсидии бюджетам на государственную поддержку организаций, входящих в систему спортивной подготовки</t>
  </si>
  <si>
    <t xml:space="preserve"> 000 2022508100 0000 150</t>
  </si>
  <si>
    <t xml:space="preserve">  Субсидии бюджетам городских округов на государственную поддержку организаций, входящих в систему спортивной подготовки</t>
  </si>
  <si>
    <t xml:space="preserve"> 000 2022508104 0000 150</t>
  </si>
  <si>
    <t xml:space="preserve">  Субсидии бюджетам на строительство и реконструкцию (модернизацию) объектов питьевого водоснабжения</t>
  </si>
  <si>
    <t xml:space="preserve"> 000 2022524300 0000 150</t>
  </si>
  <si>
    <t xml:space="preserve">  Субсидии бюджетам городских округов на строительство и реконструкцию (модернизацию) объектов питьевого водоснабжения</t>
  </si>
  <si>
    <t xml:space="preserve"> 000 2022524304 0000 150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</si>
  <si>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</si>
  <si>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</si>
  <si>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</si>
  <si>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</si>
  <si>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</si>
  <si>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</si>
  <si>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городских округов на поддержку отрасли культуры</t>
  </si>
  <si>
    <t xml:space="preserve"> 000 2022551904 0000 150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</si>
  <si>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</si>
  <si>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</si>
  <si>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</si>
  <si>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</si>
  <si>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</si>
  <si>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</si>
  <si>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</si>
  <si>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</si>
  <si>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</si>
  <si>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</si>
  <si>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</si>
  <si>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</si>
  <si>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</si>
  <si>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</si>
  <si>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</si>
  <si>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</si>
  <si>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</si>
  <si>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</si>
  <si>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</si>
  <si>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</si>
  <si>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 xml:space="preserve">  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</si>
  <si>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</si>
  <si>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</si>
  <si>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</si>
  <si>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</si>
  <si>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</si>
  <si>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оплату жилищно-коммунальных услуг отдельным категориям граждан</t>
  </si>
  <si>
    <t xml:space="preserve"> 000 2023525000 0000 150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</si>
  <si>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</si>
  <si>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000 2023525004 0000 150</t>
  </si>
  <si>
    <t xml:space="preserve"> 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</si>
  <si>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000 2023546200 0000 150</t>
  </si>
  <si>
    <t xml:space="preserve"> 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</si>
  <si>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</si>
  <si>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</si>
  <si>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</si>
  <si>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</si>
  <si>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</si>
  <si>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</si>
  <si>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</si>
  <si>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</si>
  <si>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000 2024517900 0000 150</t>
  </si>
  <si>
    <t xml:space="preserve">  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</si>
  <si>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000 2024517904 0000 150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</si>
  <si>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</si>
  <si>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000 2024530300 0000 150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</si>
  <si>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</si>
  <si>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000 2024530304 0000 150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</si>
  <si>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</si>
  <si>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</si>
  <si>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</si>
  <si>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</si>
  <si>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</si>
  <si>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</si>
  <si>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</si>
  <si>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</si>
  <si>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</si>
  <si>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</si>
  <si>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>Код расхода по бюджетной классификации</t>
  </si>
  <si>
    <t>Расходы бюджета - всего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</si>
  <si>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</si>
  <si>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</si>
  <si>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</si>
  <si>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</si>
  <si>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</si>
  <si>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</si>
  <si>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</si>
  <si>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</si>
  <si>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 
Судебная система
</t>
  </si>
  <si>
    <t xml:space="preserve"> 000 0105 0000000000 000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</si>
  <si>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</si>
  <si>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</si>
  <si>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 
Резервные фонды
</t>
  </si>
  <si>
    <t xml:space="preserve"> 000 0111 0000000000 000</t>
  </si>
  <si>
    <t xml:space="preserve">  
Другие общегосударственные вопросы
</t>
  </si>
  <si>
    <t xml:space="preserve"> 000 0113 0000000000 000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</si>
  <si>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</si>
  <si>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</si>
  <si>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</si>
  <si>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</si>
  <si>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</si>
  <si>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</si>
  <si>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</si>
  <si>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</si>
  <si>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</si>
  <si>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</si>
  <si>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</si>
  <si>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</si>
  <si>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</si>
  <si>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</si>
  <si>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 
Транспорт
</t>
  </si>
  <si>
    <t xml:space="preserve"> 000 0408 0000000000 000</t>
  </si>
  <si>
    <t xml:space="preserve">  
Дорожное хозяйство (дорожные фонды)
</t>
  </si>
  <si>
    <t xml:space="preserve"> 000 0409 0000000000 000</t>
  </si>
  <si>
    <t xml:space="preserve">  
Другие вопросы в области национальной экономики
</t>
  </si>
  <si>
    <t xml:space="preserve"> 000 0412 0000000000 000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</si>
  <si>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</si>
  <si>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</si>
  <si>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</si>
  <si>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</si>
  <si>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 
Коммунальное хозяйство
</t>
  </si>
  <si>
    <t xml:space="preserve"> 000 0502 0000000000 000</t>
  </si>
  <si>
    <t xml:space="preserve">  
Благоустройство
</t>
  </si>
  <si>
    <t xml:space="preserve"> 000 0503 0000000000 000</t>
  </si>
  <si>
    <t xml:space="preserve">  
Другие вопросы в области жилищно-коммунального хозяйства
</t>
  </si>
  <si>
    <t xml:space="preserve"> 000 0505 0000000000 000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</si>
  <si>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</si>
  <si>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</si>
  <si>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</si>
  <si>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</si>
  <si>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 
Общее образование
</t>
  </si>
  <si>
    <t xml:space="preserve"> 000 0702 0000000000 000</t>
  </si>
  <si>
    <t xml:space="preserve">  
Дополнительное образование детей
</t>
  </si>
  <si>
    <t xml:space="preserve"> 000 0703 0000000000 000</t>
  </si>
  <si>
    <t xml:space="preserve">  
Молодежная политика
</t>
  </si>
  <si>
    <t xml:space="preserve"> 000 0707 0000000000 000</t>
  </si>
  <si>
    <t xml:space="preserve">  
Другие вопросы в области образования
</t>
  </si>
  <si>
    <t xml:space="preserve"> 000 0709 0000000000 000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</si>
  <si>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</si>
  <si>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</si>
  <si>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</si>
  <si>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</si>
  <si>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 
ЗДРАВООХРАНЕНИЕ
</t>
  </si>
  <si>
    <t xml:space="preserve"> 000 0900 0000000000 000</t>
  </si>
  <si>
    <t xml:space="preserve">  
Другие вопросы в области здравоохранения
</t>
  </si>
  <si>
    <t xml:space="preserve"> 000 0909 0000000000 000</t>
  </si>
  <si>
    <t xml:space="preserve">  
СОЦИАЛЬНАЯ ПОЛИТИКА
</t>
  </si>
  <si>
    <t xml:space="preserve"> 000 1000 0000000000 000</t>
  </si>
  <si>
    <t xml:space="preserve">  
Социальное обеспечение населения
</t>
  </si>
  <si>
    <t xml:space="preserve"> 000 1003 0000000000 000</t>
  </si>
  <si>
    <t xml:space="preserve">  
Охрана семьи и детства
</t>
  </si>
  <si>
    <t xml:space="preserve"> 000 1004 0000000000 000</t>
  </si>
  <si>
    <t xml:space="preserve">  
Другие вопросы в области социальной политики
</t>
  </si>
  <si>
    <t xml:space="preserve"> 000 1006 0000000000 000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</si>
  <si>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</si>
  <si>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</si>
  <si>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</si>
  <si>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</si>
  <si>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 
Массовый спорт
</t>
  </si>
  <si>
    <t xml:space="preserve"> 000 1102 0000000000 000</t>
  </si>
  <si>
    <t xml:space="preserve">  
Спорт высших достижений
</t>
  </si>
  <si>
    <t xml:space="preserve"> 000 1103 0000000000 000</t>
  </si>
  <si>
    <t xml:space="preserve">  
СРЕДСТВА МАССОВОЙ ИНФОРМАЦИИ
</t>
  </si>
  <si>
    <t xml:space="preserve"> 000 1200 0000000000 000</t>
  </si>
  <si>
    <t xml:space="preserve">  
Периодическая печать и издательства
</t>
  </si>
  <si>
    <t xml:space="preserve"> 000 1202 0000000000 000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</si>
  <si>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</si>
  <si>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</si>
  <si>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</si>
  <si>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</si>
  <si>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>Результат исполнения бюджета (дефицит / профицит)</t>
  </si>
  <si>
    <t>Информация об исполнении доходов бюджета Волчанского городского округа по состоянию на 01.07.2023 года</t>
  </si>
  <si>
    <t>Утвержденные бюджетные назначения на 2023 год, руб.</t>
  </si>
  <si>
    <t>Процент исполнения, %</t>
  </si>
  <si>
    <t>Исполнено на 01.07.2023 года, руб.</t>
  </si>
  <si>
    <t>Информация об исполнении бюджета Волчанского округа по расходам на 01.07.2023 года</t>
  </si>
  <si>
    <t>Исполнено на 01.07.2023, руб.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</si>
</sst>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0.0"/>
  </numFmts>
  <fonts count="60">
    <font>
      <sz val="11"/>
      <name val="Calibri"/>
      <family val="2"/>
    </font>
    <font>
      <sz val="11"/>
      <color indexed="8"/>
      <name val="Calibri"/>
      <family val="2"/>
    </font>
    <font>
      <sz val="11"/>
      <name val="Liberation Serif"/>
      <family val="1"/>
    </font>
    <font>
      <b/>
      <sz val="11"/>
      <name val="Liberation Serif"/>
      <family val="1"/>
    </font>
    <font>
      <sz val="11"/>
      <color indexed="9"/>
      <name val="Calibri"/>
      <family val="2"/>
    </font>
    <font>
      <sz val="8"/>
      <color indexed="8"/>
      <name val="Liberation Serif"/>
      <family val="1"/>
    </font>
    <font>
      <b/>
      <sz val="8"/>
      <color indexed="8"/>
      <name val="Liberation Serif"/>
      <family val="1"/>
    </font>
    <font>
      <sz val="10"/>
      <color indexed="8"/>
      <name val="Liberation Serif"/>
      <family val="1"/>
    </font>
    <font>
      <sz val="11"/>
      <color indexed="8"/>
      <name val="Liberation Serif"/>
      <family val="1"/>
    </font>
    <font>
      <b/>
      <i/>
      <sz val="8"/>
      <color indexed="8"/>
      <name val="Liberation Serif"/>
      <family val="1"/>
    </font>
    <font>
      <b/>
      <sz val="11"/>
      <color indexed="8"/>
      <name val="Liberation Serif"/>
      <family val="1"/>
    </font>
    <font>
      <sz val="6"/>
      <color indexed="8"/>
      <name val="Liberation Serif"/>
      <family val="1"/>
    </font>
    <font>
      <b/>
      <sz val="12"/>
      <color indexed="8"/>
      <name val="Liberation Serif"/>
      <family val="1"/>
    </font>
    <font>
      <b/>
      <sz val="10"/>
      <color indexed="8"/>
      <name val="Liberation Serif"/>
      <family val="1"/>
    </font>
    <font>
      <sz val="9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8"/>
      <color rgb="FF000000"/>
      <name val="Liberation Serif"/>
      <family val="1"/>
    </font>
    <font>
      <b/>
      <sz val="8"/>
      <color rgb="FF000000"/>
      <name val="Liberation Serif"/>
      <family val="1"/>
    </font>
    <font>
      <sz val="10"/>
      <color rgb="FF000000"/>
      <name val="Liberation Serif"/>
      <family val="1"/>
    </font>
    <font>
      <sz val="11"/>
      <color rgb="FF000000"/>
      <name val="Liberation Serif"/>
      <family val="1"/>
    </font>
    <font>
      <b/>
      <i/>
      <sz val="8"/>
      <color rgb="FF000000"/>
      <name val="Liberation Serif"/>
      <family val="1"/>
    </font>
    <font>
      <b/>
      <sz val="11"/>
      <color rgb="FF000000"/>
      <name val="Liberation Serif"/>
      <family val="1"/>
    </font>
    <font>
      <sz val="6"/>
      <color rgb="FF000000"/>
      <name val="Liberation Serif"/>
      <family val="1"/>
    </font>
    <font>
      <b/>
      <sz val="12"/>
      <color rgb="FF000000"/>
      <name val="Liberation Serif"/>
      <family val="1"/>
    </font>
    <font>
      <b/>
      <sz val="10"/>
      <color rgb="FF000000"/>
      <name val="Liberation Serif"/>
      <family val="1"/>
    </font>
    <font>
      <sz val="9"/>
      <color rgb="FF000000"/>
      <name val="Liberation Serif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4" fillId="0" borderId="1">
      <alignment/>
      <protection/>
    </xf>
    <xf numFmtId="0" fontId="34" fillId="0" borderId="2">
      <alignment horizontal="left" wrapText="1"/>
      <protection/>
    </xf>
    <xf numFmtId="0" fontId="35" fillId="0" borderId="3">
      <alignment horizontal="left" wrapText="1"/>
      <protection/>
    </xf>
    <xf numFmtId="0" fontId="35" fillId="0" borderId="1">
      <alignment/>
      <protection/>
    </xf>
    <xf numFmtId="0" fontId="34" fillId="0" borderId="4">
      <alignment horizontal="left" wrapText="1" indent="1"/>
      <protection/>
    </xf>
    <xf numFmtId="0" fontId="34" fillId="0" borderId="5">
      <alignment horizontal="left" wrapText="1"/>
      <protection/>
    </xf>
    <xf numFmtId="0" fontId="34" fillId="0" borderId="5">
      <alignment horizontal="left" wrapText="1" indent="2"/>
      <protection/>
    </xf>
    <xf numFmtId="0" fontId="36" fillId="0" borderId="6">
      <alignment/>
      <protection/>
    </xf>
    <xf numFmtId="0" fontId="34" fillId="0" borderId="0">
      <alignment horizontal="center" wrapText="1"/>
      <protection/>
    </xf>
    <xf numFmtId="49" fontId="34" fillId="0" borderId="1">
      <alignment horizontal="left"/>
      <protection/>
    </xf>
    <xf numFmtId="49" fontId="34" fillId="0" borderId="7">
      <alignment horizontal="center" wrapText="1"/>
      <protection/>
    </xf>
    <xf numFmtId="49" fontId="34" fillId="0" borderId="7">
      <alignment horizontal="center"/>
      <protection/>
    </xf>
    <xf numFmtId="0" fontId="35" fillId="0" borderId="0">
      <alignment horizontal="center"/>
      <protection/>
    </xf>
    <xf numFmtId="49" fontId="34" fillId="0" borderId="8">
      <alignment horizontal="center"/>
      <protection/>
    </xf>
    <xf numFmtId="49" fontId="34" fillId="0" borderId="9">
      <alignment horizontal="center"/>
      <protection/>
    </xf>
    <xf numFmtId="0" fontId="34" fillId="0" borderId="2">
      <alignment horizontal="left" wrapText="1" indent="1"/>
      <protection/>
    </xf>
    <xf numFmtId="0" fontId="34" fillId="0" borderId="10">
      <alignment horizontal="left" wrapText="1"/>
      <protection/>
    </xf>
    <xf numFmtId="0" fontId="34" fillId="0" borderId="10">
      <alignment horizontal="left" wrapText="1" indent="2"/>
      <protection/>
    </xf>
    <xf numFmtId="0" fontId="36" fillId="0" borderId="11">
      <alignment/>
      <protection/>
    </xf>
    <xf numFmtId="0" fontId="36" fillId="0" borderId="9">
      <alignment/>
      <protection/>
    </xf>
    <xf numFmtId="0" fontId="35" fillId="0" borderId="12">
      <alignment horizontal="center" vertical="center" textRotation="90" wrapText="1"/>
      <protection/>
    </xf>
    <xf numFmtId="0" fontId="35" fillId="0" borderId="6">
      <alignment horizontal="center" vertical="center" textRotation="90" wrapText="1"/>
      <protection/>
    </xf>
    <xf numFmtId="0" fontId="34" fillId="0" borderId="0">
      <alignment vertical="center"/>
      <protection/>
    </xf>
    <xf numFmtId="0" fontId="35" fillId="0" borderId="1">
      <alignment horizontal="center" vertical="center" textRotation="90" wrapText="1"/>
      <protection/>
    </xf>
    <xf numFmtId="0" fontId="35" fillId="0" borderId="6">
      <alignment horizontal="center" vertical="center" textRotation="90"/>
      <protection/>
    </xf>
    <xf numFmtId="0" fontId="35" fillId="0" borderId="1">
      <alignment horizontal="center" vertical="center" textRotation="90"/>
      <protection/>
    </xf>
    <xf numFmtId="0" fontId="35" fillId="0" borderId="12">
      <alignment horizontal="center" vertical="center" textRotation="90"/>
      <protection/>
    </xf>
    <xf numFmtId="0" fontId="36" fillId="0" borderId="1">
      <alignment/>
      <protection/>
    </xf>
    <xf numFmtId="0" fontId="35" fillId="0" borderId="13">
      <alignment horizontal="center" vertical="center" textRotation="90"/>
      <protection/>
    </xf>
    <xf numFmtId="0" fontId="37" fillId="0" borderId="1">
      <alignment wrapText="1"/>
      <protection/>
    </xf>
    <xf numFmtId="0" fontId="37" fillId="0" borderId="6">
      <alignment wrapText="1"/>
      <protection/>
    </xf>
    <xf numFmtId="0" fontId="34" fillId="0" borderId="13">
      <alignment horizontal="center" vertical="top" wrapText="1"/>
      <protection/>
    </xf>
    <xf numFmtId="0" fontId="35" fillId="0" borderId="14">
      <alignment/>
      <protection/>
    </xf>
    <xf numFmtId="49" fontId="38" fillId="0" borderId="15">
      <alignment horizontal="left" vertical="center" wrapText="1"/>
      <protection/>
    </xf>
    <xf numFmtId="49" fontId="34" fillId="0" borderId="16">
      <alignment horizontal="left" vertical="center" wrapText="1" indent="2"/>
      <protection/>
    </xf>
    <xf numFmtId="49" fontId="34" fillId="0" borderId="17">
      <alignment horizontal="left" vertical="center" wrapText="1" indent="3"/>
      <protection/>
    </xf>
    <xf numFmtId="49" fontId="34" fillId="0" borderId="15">
      <alignment horizontal="left" vertical="center" wrapText="1" indent="3"/>
      <protection/>
    </xf>
    <xf numFmtId="49" fontId="34" fillId="0" borderId="18">
      <alignment horizontal="left" vertical="center" wrapText="1" indent="3"/>
      <protection/>
    </xf>
    <xf numFmtId="0" fontId="38" fillId="0" borderId="14">
      <alignment horizontal="left" vertical="center" wrapText="1"/>
      <protection/>
    </xf>
    <xf numFmtId="49" fontId="34" fillId="0" borderId="6">
      <alignment horizontal="left" vertical="center" wrapText="1" indent="3"/>
      <protection/>
    </xf>
    <xf numFmtId="49" fontId="34" fillId="0" borderId="0">
      <alignment horizontal="left" vertical="center" wrapText="1" indent="3"/>
      <protection/>
    </xf>
    <xf numFmtId="49" fontId="34" fillId="0" borderId="1">
      <alignment horizontal="left" vertical="center" wrapText="1" indent="3"/>
      <protection/>
    </xf>
    <xf numFmtId="0" fontId="38" fillId="0" borderId="19">
      <alignment horizontal="left" vertical="center" wrapText="1"/>
      <protection/>
    </xf>
    <xf numFmtId="49" fontId="34" fillId="0" borderId="20">
      <alignment horizontal="left" vertical="center" wrapText="1" indent="2"/>
      <protection/>
    </xf>
    <xf numFmtId="49" fontId="34" fillId="0" borderId="21">
      <alignment horizontal="left" vertical="center" wrapText="1" indent="3"/>
      <protection/>
    </xf>
    <xf numFmtId="49" fontId="34" fillId="0" borderId="22">
      <alignment horizontal="left" vertical="center" wrapText="1" indent="3"/>
      <protection/>
    </xf>
    <xf numFmtId="49" fontId="34" fillId="0" borderId="23">
      <alignment horizontal="left" vertical="center" wrapText="1" indent="3"/>
      <protection/>
    </xf>
    <xf numFmtId="49" fontId="38" fillId="0" borderId="19">
      <alignment horizontal="left" vertical="center" wrapText="1"/>
      <protection/>
    </xf>
    <xf numFmtId="49" fontId="35" fillId="0" borderId="24">
      <alignment horizontal="center"/>
      <protection/>
    </xf>
    <xf numFmtId="49" fontId="35" fillId="0" borderId="25">
      <alignment horizontal="center" vertical="center" wrapText="1"/>
      <protection/>
    </xf>
    <xf numFmtId="49" fontId="34" fillId="0" borderId="26">
      <alignment horizontal="center" vertical="center" wrapText="1"/>
      <protection/>
    </xf>
    <xf numFmtId="49" fontId="34" fillId="0" borderId="7">
      <alignment horizontal="center" vertical="center" wrapText="1"/>
      <protection/>
    </xf>
    <xf numFmtId="49" fontId="34" fillId="0" borderId="25">
      <alignment horizontal="center" vertical="center" wrapText="1"/>
      <protection/>
    </xf>
    <xf numFmtId="49" fontId="34" fillId="0" borderId="27">
      <alignment horizontal="center" vertical="center" wrapText="1"/>
      <protection/>
    </xf>
    <xf numFmtId="49" fontId="34" fillId="0" borderId="28">
      <alignment horizontal="center" vertical="center" wrapText="1"/>
      <protection/>
    </xf>
    <xf numFmtId="49" fontId="34" fillId="0" borderId="0">
      <alignment horizontal="center" vertical="center" wrapText="1"/>
      <protection/>
    </xf>
    <xf numFmtId="49" fontId="34" fillId="0" borderId="1">
      <alignment horizontal="center" vertical="center" wrapText="1"/>
      <protection/>
    </xf>
    <xf numFmtId="49" fontId="34" fillId="0" borderId="11">
      <alignment horizontal="center" vertical="center" wrapText="1"/>
      <protection/>
    </xf>
    <xf numFmtId="49" fontId="35" fillId="0" borderId="24">
      <alignment horizontal="center" vertical="center" wrapText="1"/>
      <protection/>
    </xf>
    <xf numFmtId="49" fontId="34" fillId="0" borderId="29">
      <alignment horizontal="center" vertical="center" wrapText="1"/>
      <protection/>
    </xf>
    <xf numFmtId="49" fontId="34" fillId="0" borderId="30">
      <alignment horizontal="center" vertical="center" wrapText="1"/>
      <protection/>
    </xf>
    <xf numFmtId="0" fontId="35" fillId="0" borderId="7">
      <alignment horizontal="center" vertical="center"/>
      <protection/>
    </xf>
    <xf numFmtId="0" fontId="34" fillId="0" borderId="26">
      <alignment horizontal="center" vertical="center"/>
      <protection/>
    </xf>
    <xf numFmtId="0" fontId="34" fillId="0" borderId="7">
      <alignment horizontal="center" vertical="center"/>
      <protection/>
    </xf>
    <xf numFmtId="0" fontId="34" fillId="0" borderId="25">
      <alignment horizontal="center" vertical="center"/>
      <protection/>
    </xf>
    <xf numFmtId="0" fontId="34" fillId="0" borderId="27">
      <alignment horizontal="center" vertical="center"/>
      <protection/>
    </xf>
    <xf numFmtId="0" fontId="35" fillId="0" borderId="24">
      <alignment horizontal="center" vertical="center"/>
      <protection/>
    </xf>
    <xf numFmtId="49" fontId="35" fillId="0" borderId="25">
      <alignment horizontal="center" vertical="center"/>
      <protection/>
    </xf>
    <xf numFmtId="49" fontId="34" fillId="0" borderId="30">
      <alignment horizontal="center" vertical="center"/>
      <protection/>
    </xf>
    <xf numFmtId="49" fontId="34" fillId="0" borderId="7">
      <alignment horizontal="center" vertical="center"/>
      <protection/>
    </xf>
    <xf numFmtId="49" fontId="34" fillId="0" borderId="25">
      <alignment horizontal="center" vertical="center"/>
      <protection/>
    </xf>
    <xf numFmtId="49" fontId="34" fillId="0" borderId="27">
      <alignment horizontal="center" vertical="center"/>
      <protection/>
    </xf>
    <xf numFmtId="49" fontId="34" fillId="0" borderId="13">
      <alignment horizontal="center" vertical="top" wrapText="1"/>
      <protection/>
    </xf>
    <xf numFmtId="0" fontId="34" fillId="0" borderId="11">
      <alignment/>
      <protection/>
    </xf>
    <xf numFmtId="4" fontId="34" fillId="0" borderId="31">
      <alignment horizontal="right"/>
      <protection/>
    </xf>
    <xf numFmtId="4" fontId="34" fillId="0" borderId="28">
      <alignment horizontal="right"/>
      <protection/>
    </xf>
    <xf numFmtId="4" fontId="34" fillId="0" borderId="0">
      <alignment horizontal="right" shrinkToFit="1"/>
      <protection/>
    </xf>
    <xf numFmtId="4" fontId="34" fillId="0" borderId="1">
      <alignment horizontal="right"/>
      <protection/>
    </xf>
    <xf numFmtId="4" fontId="34" fillId="0" borderId="0">
      <alignment horizontal="right"/>
      <protection/>
    </xf>
    <xf numFmtId="4" fontId="34" fillId="0" borderId="11">
      <alignment horizontal="right"/>
      <protection/>
    </xf>
    <xf numFmtId="0" fontId="34" fillId="0" borderId="32">
      <alignment/>
      <protection/>
    </xf>
    <xf numFmtId="49" fontId="34" fillId="0" borderId="1">
      <alignment horizontal="center" wrapText="1"/>
      <protection/>
    </xf>
    <xf numFmtId="0" fontId="34" fillId="0" borderId="6">
      <alignment horizontal="center"/>
      <protection/>
    </xf>
    <xf numFmtId="0" fontId="37" fillId="0" borderId="1">
      <alignment/>
      <protection/>
    </xf>
    <xf numFmtId="0" fontId="37" fillId="0" borderId="6">
      <alignment/>
      <protection/>
    </xf>
    <xf numFmtId="0" fontId="34" fillId="0" borderId="1">
      <alignment horizontal="center"/>
      <protection/>
    </xf>
    <xf numFmtId="49" fontId="34" fillId="0" borderId="6">
      <alignment horizontal="center"/>
      <protection/>
    </xf>
    <xf numFmtId="49" fontId="34" fillId="0" borderId="0">
      <alignment horizontal="left"/>
      <protection/>
    </xf>
    <xf numFmtId="0" fontId="34" fillId="0" borderId="11">
      <alignment horizontal="center" vertical="top"/>
      <protection/>
    </xf>
    <xf numFmtId="4" fontId="34" fillId="0" borderId="33">
      <alignment horizontal="right"/>
      <protection/>
    </xf>
    <xf numFmtId="0" fontId="34" fillId="0" borderId="34">
      <alignment/>
      <protection/>
    </xf>
    <xf numFmtId="4" fontId="34" fillId="0" borderId="35">
      <alignment horizontal="right"/>
      <protection/>
    </xf>
    <xf numFmtId="4" fontId="34" fillId="0" borderId="36">
      <alignment horizontal="right"/>
      <protection/>
    </xf>
    <xf numFmtId="0" fontId="34" fillId="0" borderId="9">
      <alignment/>
      <protection/>
    </xf>
    <xf numFmtId="4" fontId="34" fillId="0" borderId="9">
      <alignment horizontal="right"/>
      <protection/>
    </xf>
    <xf numFmtId="0" fontId="34" fillId="0" borderId="37">
      <alignment/>
      <protection/>
    </xf>
    <xf numFmtId="4" fontId="34" fillId="0" borderId="38">
      <alignment horizontal="right"/>
      <protection/>
    </xf>
    <xf numFmtId="0" fontId="37" fillId="0" borderId="13">
      <alignment wrapText="1"/>
      <protection/>
    </xf>
    <xf numFmtId="0" fontId="34" fillId="0" borderId="13">
      <alignment horizontal="center" vertical="top"/>
      <protection/>
    </xf>
    <xf numFmtId="0" fontId="34" fillId="0" borderId="39">
      <alignment/>
      <protection/>
    </xf>
    <xf numFmtId="0" fontId="33" fillId="0" borderId="40">
      <alignment/>
      <protection/>
    </xf>
    <xf numFmtId="0" fontId="36" fillId="20" borderId="0">
      <alignment/>
      <protection/>
    </xf>
    <xf numFmtId="0" fontId="35" fillId="0" borderId="0">
      <alignment/>
      <protection/>
    </xf>
    <xf numFmtId="0" fontId="39" fillId="0" borderId="0">
      <alignment/>
      <protection/>
    </xf>
    <xf numFmtId="0" fontId="34" fillId="0" borderId="0">
      <alignment horizontal="left"/>
      <protection/>
    </xf>
    <xf numFmtId="0" fontId="34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49" fontId="34" fillId="0" borderId="13">
      <alignment horizontal="center" vertical="center" wrapText="1"/>
      <protection/>
    </xf>
    <xf numFmtId="0" fontId="34" fillId="0" borderId="41">
      <alignment horizontal="left" wrapText="1"/>
      <protection/>
    </xf>
    <xf numFmtId="0" fontId="34" fillId="0" borderId="5">
      <alignment horizontal="left" wrapText="1" indent="1"/>
      <protection/>
    </xf>
    <xf numFmtId="0" fontId="34" fillId="0" borderId="39">
      <alignment horizontal="left" wrapText="1" indent="2"/>
      <protection/>
    </xf>
    <xf numFmtId="0" fontId="33" fillId="0" borderId="0">
      <alignment/>
      <protection/>
    </xf>
    <xf numFmtId="0" fontId="40" fillId="0" borderId="0">
      <alignment horizontal="center" vertical="top"/>
      <protection/>
    </xf>
    <xf numFmtId="0" fontId="34" fillId="0" borderId="6">
      <alignment horizontal="left"/>
      <protection/>
    </xf>
    <xf numFmtId="49" fontId="34" fillId="0" borderId="24">
      <alignment horizontal="center" wrapText="1"/>
      <protection/>
    </xf>
    <xf numFmtId="49" fontId="34" fillId="0" borderId="26">
      <alignment horizontal="center" wrapText="1"/>
      <protection/>
    </xf>
    <xf numFmtId="49" fontId="34" fillId="0" borderId="25">
      <alignment horizontal="center"/>
      <protection/>
    </xf>
    <xf numFmtId="0" fontId="34" fillId="0" borderId="28">
      <alignment/>
      <protection/>
    </xf>
    <xf numFmtId="49" fontId="34" fillId="0" borderId="6">
      <alignment/>
      <protection/>
    </xf>
    <xf numFmtId="49" fontId="34" fillId="0" borderId="0">
      <alignment/>
      <protection/>
    </xf>
    <xf numFmtId="49" fontId="34" fillId="0" borderId="42">
      <alignment horizontal="center"/>
      <protection/>
    </xf>
    <xf numFmtId="49" fontId="34" fillId="0" borderId="11">
      <alignment horizontal="center"/>
      <protection/>
    </xf>
    <xf numFmtId="49" fontId="34" fillId="0" borderId="13">
      <alignment horizontal="center"/>
      <protection/>
    </xf>
    <xf numFmtId="49" fontId="34" fillId="0" borderId="8">
      <alignment horizontal="center" vertical="center" wrapText="1"/>
      <protection/>
    </xf>
    <xf numFmtId="49" fontId="34" fillId="0" borderId="31">
      <alignment horizontal="center" vertical="center" wrapText="1"/>
      <protection/>
    </xf>
    <xf numFmtId="4" fontId="34" fillId="0" borderId="13">
      <alignment horizontal="right"/>
      <protection/>
    </xf>
    <xf numFmtId="0" fontId="34" fillId="21" borderId="0">
      <alignment/>
      <protection/>
    </xf>
    <xf numFmtId="0" fontId="41" fillId="0" borderId="0">
      <alignment horizontal="center" wrapText="1"/>
      <protection/>
    </xf>
    <xf numFmtId="0" fontId="34" fillId="0" borderId="0">
      <alignment horizontal="center"/>
      <protection/>
    </xf>
    <xf numFmtId="0" fontId="34" fillId="0" borderId="1">
      <alignment wrapText="1"/>
      <protection/>
    </xf>
    <xf numFmtId="0" fontId="34" fillId="0" borderId="43">
      <alignment wrapText="1"/>
      <protection/>
    </xf>
    <xf numFmtId="0" fontId="42" fillId="0" borderId="44">
      <alignment/>
      <protection/>
    </xf>
    <xf numFmtId="49" fontId="43" fillId="0" borderId="45">
      <alignment horizontal="right"/>
      <protection/>
    </xf>
    <xf numFmtId="0" fontId="34" fillId="0" borderId="45">
      <alignment horizontal="right"/>
      <protection/>
    </xf>
    <xf numFmtId="0" fontId="42" fillId="0" borderId="1">
      <alignment/>
      <protection/>
    </xf>
    <xf numFmtId="0" fontId="33" fillId="0" borderId="28">
      <alignment/>
      <protection/>
    </xf>
    <xf numFmtId="0" fontId="34" fillId="0" borderId="31">
      <alignment horizontal="center"/>
      <protection/>
    </xf>
    <xf numFmtId="49" fontId="36" fillId="0" borderId="46">
      <alignment horizontal="center"/>
      <protection/>
    </xf>
    <xf numFmtId="164" fontId="34" fillId="0" borderId="3">
      <alignment horizontal="center"/>
      <protection/>
    </xf>
    <xf numFmtId="0" fontId="34" fillId="0" borderId="47">
      <alignment horizontal="center"/>
      <protection/>
    </xf>
    <xf numFmtId="49" fontId="34" fillId="0" borderId="48">
      <alignment horizontal="center"/>
      <protection/>
    </xf>
    <xf numFmtId="49" fontId="34" fillId="0" borderId="3">
      <alignment horizontal="center"/>
      <protection/>
    </xf>
    <xf numFmtId="0" fontId="34" fillId="0" borderId="3">
      <alignment horizontal="center"/>
      <protection/>
    </xf>
    <xf numFmtId="49" fontId="34" fillId="0" borderId="49">
      <alignment horizontal="center"/>
      <protection/>
    </xf>
    <xf numFmtId="0" fontId="42" fillId="0" borderId="0">
      <alignment/>
      <protection/>
    </xf>
    <xf numFmtId="0" fontId="36" fillId="0" borderId="50">
      <alignment/>
      <protection/>
    </xf>
    <xf numFmtId="0" fontId="36" fillId="0" borderId="40">
      <alignment/>
      <protection/>
    </xf>
    <xf numFmtId="4" fontId="34" fillId="0" borderId="39">
      <alignment horizontal="right"/>
      <protection/>
    </xf>
    <xf numFmtId="0" fontId="41" fillId="0" borderId="0">
      <alignment horizontal="left" wrapText="1"/>
      <protection/>
    </xf>
    <xf numFmtId="49" fontId="36" fillId="0" borderId="0">
      <alignment/>
      <protection/>
    </xf>
    <xf numFmtId="0" fontId="34" fillId="0" borderId="0">
      <alignment horizontal="right"/>
      <protection/>
    </xf>
    <xf numFmtId="49" fontId="34" fillId="0" borderId="12">
      <alignment horizontal="center" vertical="center" wrapText="1"/>
      <protection/>
    </xf>
    <xf numFmtId="0" fontId="34" fillId="0" borderId="51">
      <alignment horizontal="left" wrapText="1"/>
      <protection/>
    </xf>
    <xf numFmtId="0" fontId="34" fillId="0" borderId="10">
      <alignment horizontal="left" wrapText="1" indent="1"/>
      <protection/>
    </xf>
    <xf numFmtId="0" fontId="34" fillId="0" borderId="52">
      <alignment horizontal="left" wrapText="1" indent="2"/>
      <protection/>
    </xf>
    <xf numFmtId="0" fontId="34" fillId="21" borderId="28">
      <alignment/>
      <protection/>
    </xf>
    <xf numFmtId="49" fontId="34" fillId="0" borderId="0">
      <alignment horizontal="right"/>
      <protection/>
    </xf>
    <xf numFmtId="4" fontId="34" fillId="0" borderId="53">
      <alignment horizontal="right"/>
      <protection/>
    </xf>
    <xf numFmtId="49" fontId="34" fillId="0" borderId="34">
      <alignment horizontal="center"/>
      <protection/>
    </xf>
    <xf numFmtId="49" fontId="34" fillId="0" borderId="50">
      <alignment horizontal="center"/>
      <protection/>
    </xf>
    <xf numFmtId="49" fontId="34" fillId="0" borderId="0">
      <alignment horizontal="center"/>
      <protection/>
    </xf>
    <xf numFmtId="0" fontId="34" fillId="0" borderId="0">
      <alignment horizontal="left" wrapText="1"/>
      <protection/>
    </xf>
    <xf numFmtId="0" fontId="34" fillId="0" borderId="1">
      <alignment horizontal="left"/>
      <protection/>
    </xf>
    <xf numFmtId="0" fontId="34" fillId="0" borderId="4">
      <alignment horizontal="left" wrapText="1"/>
      <protection/>
    </xf>
    <xf numFmtId="0" fontId="34" fillId="0" borderId="43">
      <alignment/>
      <protection/>
    </xf>
    <xf numFmtId="0" fontId="35" fillId="0" borderId="52">
      <alignment horizontal="left" wrapText="1"/>
      <protection/>
    </xf>
    <xf numFmtId="49" fontId="34" fillId="0" borderId="0">
      <alignment horizontal="center" wrapText="1"/>
      <protection/>
    </xf>
    <xf numFmtId="49" fontId="34" fillId="0" borderId="25">
      <alignment horizontal="center" wrapText="1"/>
      <protection/>
    </xf>
    <xf numFmtId="0" fontId="34" fillId="0" borderId="54">
      <alignment/>
      <protection/>
    </xf>
    <xf numFmtId="0" fontId="34" fillId="0" borderId="55">
      <alignment horizontal="center" wrapText="1"/>
      <protection/>
    </xf>
    <xf numFmtId="0" fontId="36" fillId="0" borderId="28">
      <alignment/>
      <protection/>
    </xf>
    <xf numFmtId="49" fontId="34" fillId="0" borderId="42">
      <alignment horizontal="center" wrapText="1"/>
      <protection/>
    </xf>
    <xf numFmtId="49" fontId="34" fillId="0" borderId="56">
      <alignment horizontal="center" wrapText="1"/>
      <protection/>
    </xf>
    <xf numFmtId="49" fontId="34" fillId="0" borderId="1">
      <alignment/>
      <protection/>
    </xf>
    <xf numFmtId="4" fontId="34" fillId="0" borderId="8">
      <alignment horizontal="right"/>
      <protection/>
    </xf>
    <xf numFmtId="4" fontId="34" fillId="0" borderId="42">
      <alignment horizontal="right"/>
      <protection/>
    </xf>
    <xf numFmtId="4" fontId="34" fillId="0" borderId="57">
      <alignment horizontal="right"/>
      <protection/>
    </xf>
    <xf numFmtId="49" fontId="34" fillId="0" borderId="39">
      <alignment horizontal="center"/>
      <protection/>
    </xf>
    <xf numFmtId="4" fontId="34" fillId="0" borderId="58">
      <alignment horizontal="right"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4" fillId="28" borderId="59" applyNumberFormat="0" applyAlignment="0" applyProtection="0"/>
    <xf numFmtId="0" fontId="45" fillId="29" borderId="60" applyNumberFormat="0" applyAlignment="0" applyProtection="0"/>
    <xf numFmtId="0" fontId="46" fillId="29" borderId="5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61" applyNumberFormat="0" applyFill="0" applyAlignment="0" applyProtection="0"/>
    <xf numFmtId="0" fontId="48" fillId="0" borderId="62" applyNumberFormat="0" applyFill="0" applyAlignment="0" applyProtection="0"/>
    <xf numFmtId="0" fontId="49" fillId="0" borderId="63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4" applyNumberFormat="0" applyFill="0" applyAlignment="0" applyProtection="0"/>
    <xf numFmtId="0" fontId="51" fillId="30" borderId="65" applyNumberFormat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3" borderId="66" applyNumberFormat="0" applyFont="0" applyAlignment="0" applyProtection="0"/>
    <xf numFmtId="9" fontId="0" fillId="0" borderId="0" applyFont="0" applyFill="0" applyBorder="0" applyAlignment="0" applyProtection="0"/>
    <xf numFmtId="0" fontId="56" fillId="0" borderId="67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4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6" fillId="0" borderId="0" xfId="145" applyNumberFormat="1" applyProtection="1">
      <alignment/>
      <protection/>
    </xf>
    <xf numFmtId="0" fontId="33" fillId="0" borderId="0" xfId="144" applyNumberFormat="1" applyProtection="1">
      <alignment/>
      <protection/>
    </xf>
    <xf numFmtId="0" fontId="34" fillId="0" borderId="0" xfId="142" applyNumberFormat="1" applyProtection="1">
      <alignment horizontal="left"/>
      <protection/>
    </xf>
    <xf numFmtId="0" fontId="40" fillId="0" borderId="0" xfId="151" applyNumberFormat="1" applyProtection="1">
      <alignment horizontal="center" vertical="top"/>
      <protection/>
    </xf>
    <xf numFmtId="0" fontId="34" fillId="0" borderId="0" xfId="143" applyNumberFormat="1" applyProtection="1">
      <alignment/>
      <protection/>
    </xf>
    <xf numFmtId="49" fontId="34" fillId="0" borderId="0" xfId="199" applyNumberFormat="1" applyProtection="1">
      <alignment horizontal="center"/>
      <protection/>
    </xf>
    <xf numFmtId="0" fontId="34" fillId="21" borderId="0" xfId="165" applyNumberFormat="1" applyProtection="1">
      <alignment/>
      <protection/>
    </xf>
    <xf numFmtId="165" fontId="2" fillId="0" borderId="68" xfId="0" applyNumberFormat="1" applyFont="1" applyBorder="1" applyAlignment="1" applyProtection="1">
      <alignment horizontal="center" vertical="top"/>
      <protection locked="0"/>
    </xf>
    <xf numFmtId="165" fontId="3" fillId="0" borderId="68" xfId="0" applyNumberFormat="1" applyFont="1" applyBorder="1" applyAlignment="1" applyProtection="1">
      <alignment horizontal="center" vertical="top"/>
      <protection locked="0"/>
    </xf>
    <xf numFmtId="0" fontId="34" fillId="0" borderId="0" xfId="156" applyNumberFormat="1" applyBorder="1" applyProtection="1">
      <alignment/>
      <protection/>
    </xf>
    <xf numFmtId="0" fontId="39" fillId="0" borderId="68" xfId="149" applyNumberFormat="1" applyFont="1" applyBorder="1" applyAlignment="1" applyProtection="1">
      <alignment horizontal="left" vertical="center" wrapText="1"/>
      <protection/>
    </xf>
    <xf numFmtId="49" fontId="35" fillId="0" borderId="68" xfId="159" applyNumberFormat="1" applyFont="1" applyBorder="1" applyProtection="1">
      <alignment horizontal="center"/>
      <protection/>
    </xf>
    <xf numFmtId="4" fontId="39" fillId="0" borderId="68" xfId="164" applyNumberFormat="1" applyFont="1" applyBorder="1" applyAlignment="1" applyProtection="1">
      <alignment horizontal="center" vertical="top"/>
      <protection/>
    </xf>
    <xf numFmtId="0" fontId="37" fillId="0" borderId="68" xfId="149" applyNumberFormat="1" applyFont="1" applyBorder="1" applyAlignment="1" applyProtection="1">
      <alignment horizontal="left" vertical="center" wrapText="1"/>
      <protection/>
    </xf>
    <xf numFmtId="49" fontId="34" fillId="0" borderId="68" xfId="160" applyNumberFormat="1" applyBorder="1" applyProtection="1">
      <alignment horizontal="center"/>
      <protection/>
    </xf>
    <xf numFmtId="4" fontId="37" fillId="0" borderId="68" xfId="164" applyNumberFormat="1" applyFont="1" applyBorder="1" applyAlignment="1" applyProtection="1">
      <alignment horizontal="center" vertical="top"/>
      <protection/>
    </xf>
    <xf numFmtId="49" fontId="37" fillId="0" borderId="68" xfId="161" applyNumberFormat="1" applyFont="1" applyBorder="1" applyAlignment="1" applyProtection="1">
      <alignment horizontal="center" vertical="top"/>
      <protection/>
    </xf>
    <xf numFmtId="0" fontId="37" fillId="0" borderId="0" xfId="200" applyNumberFormat="1" applyFont="1" applyProtection="1">
      <alignment horizontal="left" wrapText="1"/>
      <protection/>
    </xf>
    <xf numFmtId="0" fontId="37" fillId="0" borderId="0" xfId="145" applyNumberFormat="1" applyFont="1" applyProtection="1">
      <alignment/>
      <protection/>
    </xf>
    <xf numFmtId="0" fontId="37" fillId="0" borderId="0" xfId="143" applyNumberFormat="1" applyFo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37" fillId="0" borderId="0" xfId="201" applyNumberFormat="1" applyFont="1" applyBorder="1" applyProtection="1">
      <alignment horizontal="left"/>
      <protection/>
    </xf>
    <xf numFmtId="0" fontId="34" fillId="0" borderId="0" xfId="201" applyNumberFormat="1" applyBorder="1" applyProtection="1">
      <alignment horizontal="left"/>
      <protection/>
    </xf>
    <xf numFmtId="49" fontId="34" fillId="0" borderId="0" xfId="212" applyNumberFormat="1" applyBorder="1" applyProtection="1">
      <alignment/>
      <protection/>
    </xf>
    <xf numFmtId="0" fontId="36" fillId="0" borderId="0" xfId="209" applyNumberFormat="1" applyBorder="1" applyProtection="1">
      <alignment/>
      <protection/>
    </xf>
    <xf numFmtId="49" fontId="34" fillId="0" borderId="68" xfId="161" applyNumberFormat="1" applyFont="1" applyBorder="1" applyAlignment="1" applyProtection="1">
      <alignment horizontal="center" vertical="top"/>
      <protection/>
    </xf>
    <xf numFmtId="49" fontId="35" fillId="0" borderId="68" xfId="161" applyNumberFormat="1" applyFont="1" applyBorder="1" applyAlignment="1" applyProtection="1">
      <alignment horizontal="center" vertical="top"/>
      <protection/>
    </xf>
    <xf numFmtId="0" fontId="39" fillId="0" borderId="68" xfId="202" applyNumberFormat="1" applyFont="1" applyBorder="1" applyAlignment="1" applyProtection="1">
      <alignment horizontal="left" vertical="top" wrapText="1"/>
      <protection/>
    </xf>
    <xf numFmtId="0" fontId="37" fillId="0" borderId="68" xfId="148" applyNumberFormat="1" applyFont="1" applyBorder="1" applyAlignment="1" applyProtection="1">
      <alignment horizontal="left" vertical="top" wrapText="1" indent="1"/>
      <protection/>
    </xf>
    <xf numFmtId="0" fontId="37" fillId="0" borderId="68" xfId="149" applyNumberFormat="1" applyFont="1" applyBorder="1" applyAlignment="1" applyProtection="1">
      <alignment horizontal="left" vertical="top" wrapText="1" indent="2"/>
      <protection/>
    </xf>
    <xf numFmtId="0" fontId="37" fillId="0" borderId="68" xfId="203" applyNumberFormat="1" applyFont="1" applyBorder="1" applyAlignment="1" applyProtection="1">
      <alignment horizontal="left" vertical="top"/>
      <protection/>
    </xf>
    <xf numFmtId="0" fontId="39" fillId="0" borderId="68" xfId="204" applyNumberFormat="1" applyFont="1" applyBorder="1" applyAlignment="1" applyProtection="1">
      <alignment horizontal="left" vertical="top" wrapText="1"/>
      <protection/>
    </xf>
    <xf numFmtId="49" fontId="37" fillId="0" borderId="68" xfId="146" applyNumberFormat="1" applyFont="1" applyBorder="1" applyProtection="1">
      <alignment horizontal="center" vertical="center" wrapText="1"/>
      <protection/>
    </xf>
    <xf numFmtId="49" fontId="37" fillId="0" borderId="68" xfId="146" applyFont="1" applyBorder="1">
      <alignment horizontal="center" vertical="center" wrapText="1"/>
      <protection/>
    </xf>
    <xf numFmtId="0" fontId="59" fillId="0" borderId="0" xfId="166" applyNumberFormat="1" applyFont="1" applyAlignment="1" applyProtection="1">
      <alignment horizontal="center" wrapText="1"/>
      <protection/>
    </xf>
    <xf numFmtId="49" fontId="37" fillId="0" borderId="68" xfId="146" applyNumberFormat="1" applyFont="1" applyBorder="1" applyAlignment="1" applyProtection="1">
      <alignment horizontal="center" vertical="center" wrapText="1"/>
      <protection/>
    </xf>
    <xf numFmtId="49" fontId="36" fillId="0" borderId="68" xfId="146" applyNumberFormat="1" applyFont="1" applyBorder="1" applyProtection="1">
      <alignment horizontal="center" vertical="center" wrapText="1"/>
      <protection/>
    </xf>
    <xf numFmtId="49" fontId="36" fillId="0" borderId="68" xfId="146" applyFont="1" applyBorder="1">
      <alignment horizontal="center" vertical="center" wrapText="1"/>
      <protection/>
    </xf>
    <xf numFmtId="0" fontId="59" fillId="0" borderId="0" xfId="200" applyNumberFormat="1" applyFont="1" applyAlignment="1" applyProtection="1">
      <alignment horizontal="center" wrapText="1"/>
      <protection/>
    </xf>
    <xf numFmtId="49" fontId="36" fillId="0" borderId="68" xfId="146" applyNumberFormat="1" applyFont="1" applyBorder="1" applyAlignment="1" applyProtection="1">
      <alignment horizontal="center" vertical="center" wrapText="1"/>
      <protection/>
    </xf>
  </cellXfs>
  <cellStyles count="23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1" xfId="139"/>
    <cellStyle name="xl22" xfId="140"/>
    <cellStyle name="xl23" xfId="141"/>
    <cellStyle name="xl24" xfId="142"/>
    <cellStyle name="xl25" xfId="143"/>
    <cellStyle name="xl26" xfId="144"/>
    <cellStyle name="xl27" xfId="145"/>
    <cellStyle name="xl28" xfId="146"/>
    <cellStyle name="xl29" xfId="147"/>
    <cellStyle name="xl30" xfId="148"/>
    <cellStyle name="xl31" xfId="149"/>
    <cellStyle name="xl32" xfId="150"/>
    <cellStyle name="xl33" xfId="151"/>
    <cellStyle name="xl34" xfId="152"/>
    <cellStyle name="xl35" xfId="153"/>
    <cellStyle name="xl36" xfId="154"/>
    <cellStyle name="xl37" xfId="155"/>
    <cellStyle name="xl38" xfId="156"/>
    <cellStyle name="xl39" xfId="157"/>
    <cellStyle name="xl40" xfId="158"/>
    <cellStyle name="xl41" xfId="159"/>
    <cellStyle name="xl42" xfId="160"/>
    <cellStyle name="xl43" xfId="161"/>
    <cellStyle name="xl44" xfId="162"/>
    <cellStyle name="xl45" xfId="163"/>
    <cellStyle name="xl46" xfId="164"/>
    <cellStyle name="xl47" xfId="165"/>
    <cellStyle name="xl48" xfId="166"/>
    <cellStyle name="xl49" xfId="167"/>
    <cellStyle name="xl50" xfId="168"/>
    <cellStyle name="xl51" xfId="169"/>
    <cellStyle name="xl52" xfId="170"/>
    <cellStyle name="xl53" xfId="171"/>
    <cellStyle name="xl54" xfId="172"/>
    <cellStyle name="xl55" xfId="173"/>
    <cellStyle name="xl56" xfId="174"/>
    <cellStyle name="xl57" xfId="175"/>
    <cellStyle name="xl58" xfId="176"/>
    <cellStyle name="xl59" xfId="177"/>
    <cellStyle name="xl60" xfId="178"/>
    <cellStyle name="xl61" xfId="179"/>
    <cellStyle name="xl62" xfId="180"/>
    <cellStyle name="xl63" xfId="181"/>
    <cellStyle name="xl64" xfId="182"/>
    <cellStyle name="xl65" xfId="183"/>
    <cellStyle name="xl66" xfId="184"/>
    <cellStyle name="xl67" xfId="185"/>
    <cellStyle name="xl68" xfId="186"/>
    <cellStyle name="xl69" xfId="187"/>
    <cellStyle name="xl70" xfId="188"/>
    <cellStyle name="xl71" xfId="189"/>
    <cellStyle name="xl72" xfId="190"/>
    <cellStyle name="xl73" xfId="191"/>
    <cellStyle name="xl74" xfId="192"/>
    <cellStyle name="xl75" xfId="193"/>
    <cellStyle name="xl76" xfId="194"/>
    <cellStyle name="xl77" xfId="195"/>
    <cellStyle name="xl78" xfId="196"/>
    <cellStyle name="xl79" xfId="197"/>
    <cellStyle name="xl80" xfId="198"/>
    <cellStyle name="xl81" xfId="199"/>
    <cellStyle name="xl82" xfId="200"/>
    <cellStyle name="xl83" xfId="201"/>
    <cellStyle name="xl84" xfId="202"/>
    <cellStyle name="xl85" xfId="203"/>
    <cellStyle name="xl86" xfId="204"/>
    <cellStyle name="xl87" xfId="205"/>
    <cellStyle name="xl88" xfId="206"/>
    <cellStyle name="xl89" xfId="207"/>
    <cellStyle name="xl90" xfId="208"/>
    <cellStyle name="xl91" xfId="209"/>
    <cellStyle name="xl92" xfId="210"/>
    <cellStyle name="xl93" xfId="211"/>
    <cellStyle name="xl94" xfId="212"/>
    <cellStyle name="xl95" xfId="213"/>
    <cellStyle name="xl96" xfId="214"/>
    <cellStyle name="xl97" xfId="215"/>
    <cellStyle name="xl98" xfId="216"/>
    <cellStyle name="xl99" xfId="217"/>
    <cellStyle name="Акцент1" xfId="218"/>
    <cellStyle name="Акцент2" xfId="219"/>
    <cellStyle name="Акцент3" xfId="220"/>
    <cellStyle name="Акцент4" xfId="221"/>
    <cellStyle name="Акцент5" xfId="222"/>
    <cellStyle name="Акцент6" xfId="223"/>
    <cellStyle name="Ввод " xfId="224"/>
    <cellStyle name="Вывод" xfId="225"/>
    <cellStyle name="Вычисление" xfId="226"/>
    <cellStyle name="Currency" xfId="227"/>
    <cellStyle name="Currency [0]" xfId="228"/>
    <cellStyle name="Заголовок 1" xfId="229"/>
    <cellStyle name="Заголовок 2" xfId="230"/>
    <cellStyle name="Заголовок 3" xfId="231"/>
    <cellStyle name="Заголовок 4" xfId="232"/>
    <cellStyle name="Итог" xfId="233"/>
    <cellStyle name="Контрольная ячейка" xfId="234"/>
    <cellStyle name="Название" xfId="235"/>
    <cellStyle name="Нейтральный" xfId="236"/>
    <cellStyle name="Плохой" xfId="237"/>
    <cellStyle name="Пояснение" xfId="238"/>
    <cellStyle name="Примечание" xfId="239"/>
    <cellStyle name="Percent" xfId="240"/>
    <cellStyle name="Связанная ячейка" xfId="241"/>
    <cellStyle name="Текст предупреждения" xfId="242"/>
    <cellStyle name="Comma" xfId="243"/>
    <cellStyle name="Comma [0]" xfId="244"/>
    <cellStyle name="Хороший" xfId="24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tabSelected="1" zoomScale="85" zoomScaleNormal="85" zoomScaleSheetLayoutView="70" zoomScalePageLayoutView="70" workbookViewId="0" topLeftCell="A1">
      <selection activeCell="A44" sqref="A44"/>
    </sheetView>
  </sheetViews>
  <sheetFormatPr defaultColWidth="9.140625" defaultRowHeight="15"/>
  <cols>
    <col min="1" max="1" width="50.8515625" style="1" customWidth="1"/>
    <col min="2" max="2" width="23.421875" style="1" customWidth="1"/>
    <col min="3" max="4" width="18.7109375" style="1" customWidth="1"/>
    <col min="5" max="5" width="11.140625" style="1" customWidth="1"/>
    <col min="6" max="16384" width="9.140625" style="1" customWidth="1"/>
  </cols>
  <sheetData>
    <row r="1" spans="1:5" ht="16.5" customHeight="1">
      <c r="A1" s="36" t="s">
        <v>329</v>
      </c>
      <c r="B1" s="36"/>
      <c r="C1" s="36"/>
      <c r="D1" s="36"/>
      <c r="E1" s="36"/>
    </row>
    <row r="2" spans="1:5" ht="16.5" customHeight="1">
      <c r="A2" s="36"/>
      <c r="B2" s="36"/>
      <c r="C2" s="36"/>
      <c r="D2" s="36"/>
      <c r="E2" s="36"/>
    </row>
    <row r="3" spans="1:5" ht="13.5" customHeight="1">
      <c r="A3" s="4"/>
      <c r="B3" s="5"/>
      <c r="C3" s="5"/>
      <c r="D3" s="2"/>
      <c r="E3" s="3"/>
    </row>
    <row r="4" spans="1:5" ht="11.25" customHeight="1">
      <c r="A4" s="34" t="s">
        <v>0</v>
      </c>
      <c r="B4" s="34" t="s">
        <v>1</v>
      </c>
      <c r="C4" s="37" t="s">
        <v>330</v>
      </c>
      <c r="D4" s="37" t="s">
        <v>332</v>
      </c>
      <c r="E4" s="37" t="s">
        <v>331</v>
      </c>
    </row>
    <row r="5" spans="1:5" ht="57" customHeight="1">
      <c r="A5" s="35"/>
      <c r="B5" s="35"/>
      <c r="C5" s="37"/>
      <c r="D5" s="37"/>
      <c r="E5" s="37"/>
    </row>
    <row r="6" spans="1:5" ht="21.75" customHeight="1">
      <c r="A6" s="12" t="s">
        <v>3</v>
      </c>
      <c r="B6" s="13" t="s">
        <v>4</v>
      </c>
      <c r="C6" s="14">
        <v>2526642118.18</v>
      </c>
      <c r="D6" s="14">
        <v>1049263705.31</v>
      </c>
      <c r="E6" s="10">
        <f>D6/C6*100</f>
        <v>41.52799075738551</v>
      </c>
    </row>
    <row r="7" spans="1:5" ht="15" customHeight="1">
      <c r="A7" s="15" t="s">
        <v>6</v>
      </c>
      <c r="B7" s="16"/>
      <c r="C7" s="17"/>
      <c r="D7" s="17"/>
      <c r="E7" s="9"/>
    </row>
    <row r="8" spans="1:5" ht="15">
      <c r="A8" s="15" t="s">
        <v>7</v>
      </c>
      <c r="B8" s="18" t="s">
        <v>8</v>
      </c>
      <c r="C8" s="17">
        <v>180715000</v>
      </c>
      <c r="D8" s="17">
        <v>83585034.9</v>
      </c>
      <c r="E8" s="9">
        <f aca="true" t="shared" si="0" ref="E8:E14">D8/C8*100</f>
        <v>46.25240566638077</v>
      </c>
    </row>
    <row r="9" spans="1:5" ht="15">
      <c r="A9" s="15" t="s">
        <v>9</v>
      </c>
      <c r="B9" s="18" t="s">
        <v>10</v>
      </c>
      <c r="C9" s="17">
        <v>130334000</v>
      </c>
      <c r="D9" s="17">
        <v>60770391.12</v>
      </c>
      <c r="E9" s="9">
        <f t="shared" si="0"/>
        <v>46.626660058004816</v>
      </c>
    </row>
    <row r="10" spans="1:5" ht="15">
      <c r="A10" s="15" t="s">
        <v>11</v>
      </c>
      <c r="B10" s="18" t="s">
        <v>12</v>
      </c>
      <c r="C10" s="17">
        <v>130334000</v>
      </c>
      <c r="D10" s="17">
        <v>60770391.12</v>
      </c>
      <c r="E10" s="9">
        <f t="shared" si="0"/>
        <v>46.626660058004816</v>
      </c>
    </row>
    <row r="11" spans="1:5" ht="42.75">
      <c r="A11" s="15" t="s">
        <v>13</v>
      </c>
      <c r="B11" s="18" t="s">
        <v>14</v>
      </c>
      <c r="C11" s="17">
        <v>18310000</v>
      </c>
      <c r="D11" s="17">
        <v>9348723.83</v>
      </c>
      <c r="E11" s="9">
        <f t="shared" si="0"/>
        <v>51.058022009830694</v>
      </c>
    </row>
    <row r="12" spans="1:5" ht="28.5">
      <c r="A12" s="15" t="s">
        <v>15</v>
      </c>
      <c r="B12" s="18" t="s">
        <v>16</v>
      </c>
      <c r="C12" s="17">
        <v>18310000</v>
      </c>
      <c r="D12" s="17">
        <v>9348723.83</v>
      </c>
      <c r="E12" s="9">
        <f t="shared" si="0"/>
        <v>51.058022009830694</v>
      </c>
    </row>
    <row r="13" spans="1:5" ht="15">
      <c r="A13" s="15" t="s">
        <v>17</v>
      </c>
      <c r="B13" s="18" t="s">
        <v>18</v>
      </c>
      <c r="C13" s="17">
        <v>9857000</v>
      </c>
      <c r="D13" s="17">
        <v>5517721.63</v>
      </c>
      <c r="E13" s="9">
        <f t="shared" si="0"/>
        <v>55.97769737242568</v>
      </c>
    </row>
    <row r="14" spans="1:5" ht="28.5">
      <c r="A14" s="15" t="s">
        <v>19</v>
      </c>
      <c r="B14" s="18" t="s">
        <v>20</v>
      </c>
      <c r="C14" s="17">
        <v>9089000</v>
      </c>
      <c r="D14" s="17">
        <v>5348256.51</v>
      </c>
      <c r="E14" s="9">
        <f t="shared" si="0"/>
        <v>58.84317867752228</v>
      </c>
    </row>
    <row r="15" spans="1:5" ht="28.5">
      <c r="A15" s="15" t="s">
        <v>21</v>
      </c>
      <c r="B15" s="18" t="s">
        <v>22</v>
      </c>
      <c r="C15" s="17" t="s">
        <v>5</v>
      </c>
      <c r="D15" s="17">
        <v>21254.45</v>
      </c>
      <c r="E15" s="9"/>
    </row>
    <row r="16" spans="1:5" ht="28.5">
      <c r="A16" s="15" t="s">
        <v>21</v>
      </c>
      <c r="B16" s="18" t="s">
        <v>23</v>
      </c>
      <c r="C16" s="17" t="s">
        <v>5</v>
      </c>
      <c r="D16" s="17">
        <v>21254.45</v>
      </c>
      <c r="E16" s="9"/>
    </row>
    <row r="17" spans="1:5" ht="28.5">
      <c r="A17" s="15" t="s">
        <v>24</v>
      </c>
      <c r="B17" s="18" t="s">
        <v>25</v>
      </c>
      <c r="C17" s="17">
        <v>768000</v>
      </c>
      <c r="D17" s="17">
        <v>148210.67</v>
      </c>
      <c r="E17" s="9">
        <f aca="true" t="shared" si="1" ref="E17:E26">D17/C17*100</f>
        <v>19.29826432291667</v>
      </c>
    </row>
    <row r="18" spans="1:5" ht="42.75">
      <c r="A18" s="15" t="s">
        <v>26</v>
      </c>
      <c r="B18" s="18" t="s">
        <v>27</v>
      </c>
      <c r="C18" s="17">
        <v>768000</v>
      </c>
      <c r="D18" s="17">
        <v>148210.67</v>
      </c>
      <c r="E18" s="9">
        <f t="shared" si="1"/>
        <v>19.29826432291667</v>
      </c>
    </row>
    <row r="19" spans="1:5" ht="15">
      <c r="A19" s="15" t="s">
        <v>28</v>
      </c>
      <c r="B19" s="18" t="s">
        <v>29</v>
      </c>
      <c r="C19" s="17">
        <v>5192000</v>
      </c>
      <c r="D19" s="17">
        <v>864979.94</v>
      </c>
      <c r="E19" s="9">
        <f t="shared" si="1"/>
        <v>16.659860169491523</v>
      </c>
    </row>
    <row r="20" spans="1:5" ht="15">
      <c r="A20" s="15" t="s">
        <v>30</v>
      </c>
      <c r="B20" s="18" t="s">
        <v>31</v>
      </c>
      <c r="C20" s="17">
        <v>2031000</v>
      </c>
      <c r="D20" s="17">
        <v>127891.95</v>
      </c>
      <c r="E20" s="9">
        <f t="shared" si="1"/>
        <v>6.296994091580502</v>
      </c>
    </row>
    <row r="21" spans="1:5" ht="42.75">
      <c r="A21" s="15" t="s">
        <v>32</v>
      </c>
      <c r="B21" s="18" t="s">
        <v>33</v>
      </c>
      <c r="C21" s="17">
        <v>2031000</v>
      </c>
      <c r="D21" s="17">
        <v>127891.95</v>
      </c>
      <c r="E21" s="9">
        <f t="shared" si="1"/>
        <v>6.296994091580502</v>
      </c>
    </row>
    <row r="22" spans="1:5" ht="15">
      <c r="A22" s="15" t="s">
        <v>34</v>
      </c>
      <c r="B22" s="18" t="s">
        <v>35</v>
      </c>
      <c r="C22" s="17">
        <v>3161000</v>
      </c>
      <c r="D22" s="17">
        <v>737087.99</v>
      </c>
      <c r="E22" s="9">
        <f t="shared" si="1"/>
        <v>23.31819012970579</v>
      </c>
    </row>
    <row r="23" spans="1:5" ht="15">
      <c r="A23" s="15" t="s">
        <v>36</v>
      </c>
      <c r="B23" s="18" t="s">
        <v>37</v>
      </c>
      <c r="C23" s="17">
        <v>2808000</v>
      </c>
      <c r="D23" s="17">
        <v>658620.19</v>
      </c>
      <c r="E23" s="9">
        <f t="shared" si="1"/>
        <v>23.45513497150997</v>
      </c>
    </row>
    <row r="24" spans="1:5" ht="42.75">
      <c r="A24" s="15" t="s">
        <v>38</v>
      </c>
      <c r="B24" s="18" t="s">
        <v>39</v>
      </c>
      <c r="C24" s="17">
        <v>2808000</v>
      </c>
      <c r="D24" s="17">
        <v>658620.19</v>
      </c>
      <c r="E24" s="9">
        <f t="shared" si="1"/>
        <v>23.45513497150997</v>
      </c>
    </row>
    <row r="25" spans="1:5" ht="15">
      <c r="A25" s="15" t="s">
        <v>40</v>
      </c>
      <c r="B25" s="18" t="s">
        <v>41</v>
      </c>
      <c r="C25" s="17">
        <v>353000</v>
      </c>
      <c r="D25" s="17">
        <v>78467.8</v>
      </c>
      <c r="E25" s="9">
        <f t="shared" si="1"/>
        <v>22.22883852691218</v>
      </c>
    </row>
    <row r="26" spans="1:5" ht="42.75">
      <c r="A26" s="15" t="s">
        <v>42</v>
      </c>
      <c r="B26" s="18" t="s">
        <v>43</v>
      </c>
      <c r="C26" s="17">
        <v>353000</v>
      </c>
      <c r="D26" s="17">
        <v>78467.8</v>
      </c>
      <c r="E26" s="9">
        <f t="shared" si="1"/>
        <v>22.22883852691218</v>
      </c>
    </row>
    <row r="27" spans="1:5" ht="15">
      <c r="A27" s="15" t="s">
        <v>44</v>
      </c>
      <c r="B27" s="18" t="s">
        <v>45</v>
      </c>
      <c r="C27" s="17" t="s">
        <v>5</v>
      </c>
      <c r="D27" s="17">
        <v>52968.94</v>
      </c>
      <c r="E27" s="9"/>
    </row>
    <row r="28" spans="1:5" ht="42.75">
      <c r="A28" s="15" t="s">
        <v>46</v>
      </c>
      <c r="B28" s="18" t="s">
        <v>47</v>
      </c>
      <c r="C28" s="17" t="s">
        <v>5</v>
      </c>
      <c r="D28" s="17">
        <v>52968.94</v>
      </c>
      <c r="E28" s="9"/>
    </row>
    <row r="29" spans="1:5" ht="57">
      <c r="A29" s="15" t="s">
        <v>48</v>
      </c>
      <c r="B29" s="18" t="s">
        <v>49</v>
      </c>
      <c r="C29" s="17" t="s">
        <v>5</v>
      </c>
      <c r="D29" s="17">
        <v>52968.94</v>
      </c>
      <c r="E29" s="9"/>
    </row>
    <row r="30" spans="1:5" ht="57">
      <c r="A30" s="15" t="s">
        <v>50</v>
      </c>
      <c r="B30" s="18" t="s">
        <v>51</v>
      </c>
      <c r="C30" s="17">
        <v>15450000</v>
      </c>
      <c r="D30" s="17">
        <v>6375031.01</v>
      </c>
      <c r="E30" s="9">
        <f aca="true" t="shared" si="2" ref="E30:E49">D30/C30*100</f>
        <v>41.262336634304205</v>
      </c>
    </row>
    <row r="31" spans="1:5" ht="99.75">
      <c r="A31" s="15" t="s">
        <v>52</v>
      </c>
      <c r="B31" s="18" t="s">
        <v>53</v>
      </c>
      <c r="C31" s="17">
        <v>10479000</v>
      </c>
      <c r="D31" s="17">
        <v>4308077.58</v>
      </c>
      <c r="E31" s="9">
        <f t="shared" si="2"/>
        <v>41.11153335241913</v>
      </c>
    </row>
    <row r="32" spans="1:5" ht="71.25">
      <c r="A32" s="15" t="s">
        <v>54</v>
      </c>
      <c r="B32" s="18" t="s">
        <v>55</v>
      </c>
      <c r="C32" s="17">
        <v>4047000</v>
      </c>
      <c r="D32" s="17">
        <v>1419618.05</v>
      </c>
      <c r="E32" s="9">
        <f t="shared" si="2"/>
        <v>35.078281443044226</v>
      </c>
    </row>
    <row r="33" spans="1:5" ht="85.5">
      <c r="A33" s="15" t="s">
        <v>56</v>
      </c>
      <c r="B33" s="18" t="s">
        <v>57</v>
      </c>
      <c r="C33" s="17">
        <v>4047000</v>
      </c>
      <c r="D33" s="17">
        <v>1419618.05</v>
      </c>
      <c r="E33" s="9">
        <f t="shared" si="2"/>
        <v>35.078281443044226</v>
      </c>
    </row>
    <row r="34" spans="1:5" ht="99.75">
      <c r="A34" s="15" t="s">
        <v>58</v>
      </c>
      <c r="B34" s="18" t="s">
        <v>59</v>
      </c>
      <c r="C34" s="17">
        <v>630000</v>
      </c>
      <c r="D34" s="17">
        <v>141502.6</v>
      </c>
      <c r="E34" s="9">
        <f t="shared" si="2"/>
        <v>22.46073015873016</v>
      </c>
    </row>
    <row r="35" spans="1:5" ht="85.5">
      <c r="A35" s="15" t="s">
        <v>60</v>
      </c>
      <c r="B35" s="18" t="s">
        <v>61</v>
      </c>
      <c r="C35" s="17">
        <v>630000</v>
      </c>
      <c r="D35" s="17">
        <v>141502.6</v>
      </c>
      <c r="E35" s="9">
        <f t="shared" si="2"/>
        <v>22.46073015873016</v>
      </c>
    </row>
    <row r="36" spans="1:5" ht="42.75">
      <c r="A36" s="15" t="s">
        <v>62</v>
      </c>
      <c r="B36" s="18" t="s">
        <v>63</v>
      </c>
      <c r="C36" s="17">
        <v>5802000</v>
      </c>
      <c r="D36" s="17">
        <v>2746956.93</v>
      </c>
      <c r="E36" s="9">
        <f t="shared" si="2"/>
        <v>47.345000517063085</v>
      </c>
    </row>
    <row r="37" spans="1:5" ht="42.75">
      <c r="A37" s="15" t="s">
        <v>64</v>
      </c>
      <c r="B37" s="18" t="s">
        <v>65</v>
      </c>
      <c r="C37" s="17">
        <v>5802000</v>
      </c>
      <c r="D37" s="17">
        <v>2746956.93</v>
      </c>
      <c r="E37" s="9">
        <f t="shared" si="2"/>
        <v>47.345000517063085</v>
      </c>
    </row>
    <row r="38" spans="1:5" ht="85.5">
      <c r="A38" s="15" t="s">
        <v>66</v>
      </c>
      <c r="B38" s="18" t="s">
        <v>67</v>
      </c>
      <c r="C38" s="17">
        <v>4971000</v>
      </c>
      <c r="D38" s="17">
        <v>2066953.43</v>
      </c>
      <c r="E38" s="9">
        <f t="shared" si="2"/>
        <v>41.580233956950316</v>
      </c>
    </row>
    <row r="39" spans="1:5" ht="85.5">
      <c r="A39" s="15" t="s">
        <v>68</v>
      </c>
      <c r="B39" s="18" t="s">
        <v>69</v>
      </c>
      <c r="C39" s="17">
        <v>4896000</v>
      </c>
      <c r="D39" s="17">
        <v>2030631.9</v>
      </c>
      <c r="E39" s="9">
        <f t="shared" si="2"/>
        <v>41.47532475490196</v>
      </c>
    </row>
    <row r="40" spans="1:5" ht="85.5">
      <c r="A40" s="15" t="s">
        <v>70</v>
      </c>
      <c r="B40" s="18" t="s">
        <v>71</v>
      </c>
      <c r="C40" s="17">
        <v>4896000</v>
      </c>
      <c r="D40" s="17">
        <v>2030631.9</v>
      </c>
      <c r="E40" s="9">
        <f t="shared" si="2"/>
        <v>41.47532475490196</v>
      </c>
    </row>
    <row r="41" spans="1:5" ht="114">
      <c r="A41" s="15" t="s">
        <v>72</v>
      </c>
      <c r="B41" s="18" t="s">
        <v>73</v>
      </c>
      <c r="C41" s="17">
        <v>75000</v>
      </c>
      <c r="D41" s="17">
        <v>36321.53</v>
      </c>
      <c r="E41" s="9">
        <f t="shared" si="2"/>
        <v>48.42870666666666</v>
      </c>
    </row>
    <row r="42" spans="1:5" ht="114">
      <c r="A42" s="15" t="s">
        <v>74</v>
      </c>
      <c r="B42" s="18" t="s">
        <v>75</v>
      </c>
      <c r="C42" s="17">
        <v>75000</v>
      </c>
      <c r="D42" s="17">
        <v>36321.53</v>
      </c>
      <c r="E42" s="9">
        <f t="shared" si="2"/>
        <v>48.42870666666666</v>
      </c>
    </row>
    <row r="43" spans="1:5" ht="28.5">
      <c r="A43" s="15" t="s">
        <v>76</v>
      </c>
      <c r="B43" s="18" t="s">
        <v>77</v>
      </c>
      <c r="C43" s="17">
        <v>404000</v>
      </c>
      <c r="D43" s="17">
        <v>292483.18</v>
      </c>
      <c r="E43" s="9">
        <f t="shared" si="2"/>
        <v>72.39682673267328</v>
      </c>
    </row>
    <row r="44" spans="1:5" ht="28.5">
      <c r="A44" s="15" t="s">
        <v>78</v>
      </c>
      <c r="B44" s="18" t="s">
        <v>79</v>
      </c>
      <c r="C44" s="17">
        <v>404000</v>
      </c>
      <c r="D44" s="17">
        <v>292483.18</v>
      </c>
      <c r="E44" s="9">
        <f t="shared" si="2"/>
        <v>72.39682673267328</v>
      </c>
    </row>
    <row r="45" spans="1:5" ht="28.5">
      <c r="A45" s="15" t="s">
        <v>80</v>
      </c>
      <c r="B45" s="18" t="s">
        <v>81</v>
      </c>
      <c r="C45" s="17">
        <v>271000</v>
      </c>
      <c r="D45" s="17">
        <v>18139.57</v>
      </c>
      <c r="E45" s="9">
        <f t="shared" si="2"/>
        <v>6.693568265682656</v>
      </c>
    </row>
    <row r="46" spans="1:5" ht="15">
      <c r="A46" s="15" t="s">
        <v>82</v>
      </c>
      <c r="B46" s="18" t="s">
        <v>83</v>
      </c>
      <c r="C46" s="17">
        <v>271000</v>
      </c>
      <c r="D46" s="17">
        <v>18139.57</v>
      </c>
      <c r="E46" s="9">
        <f t="shared" si="2"/>
        <v>6.693568265682656</v>
      </c>
    </row>
    <row r="47" spans="1:5" ht="15">
      <c r="A47" s="15" t="s">
        <v>84</v>
      </c>
      <c r="B47" s="18" t="s">
        <v>85</v>
      </c>
      <c r="C47" s="17">
        <v>271000</v>
      </c>
      <c r="D47" s="17">
        <v>18139.57</v>
      </c>
      <c r="E47" s="9">
        <f t="shared" si="2"/>
        <v>6.693568265682656</v>
      </c>
    </row>
    <row r="48" spans="1:5" ht="28.5">
      <c r="A48" s="15" t="s">
        <v>86</v>
      </c>
      <c r="B48" s="18" t="s">
        <v>87</v>
      </c>
      <c r="C48" s="17">
        <v>271000</v>
      </c>
      <c r="D48" s="17">
        <v>18139.57</v>
      </c>
      <c r="E48" s="9">
        <f t="shared" si="2"/>
        <v>6.693568265682656</v>
      </c>
    </row>
    <row r="49" spans="1:5" ht="28.5">
      <c r="A49" s="15" t="s">
        <v>88</v>
      </c>
      <c r="B49" s="18" t="s">
        <v>89</v>
      </c>
      <c r="C49" s="17">
        <v>414000</v>
      </c>
      <c r="D49" s="17">
        <v>259820.7</v>
      </c>
      <c r="E49" s="9">
        <f t="shared" si="2"/>
        <v>62.75862318840581</v>
      </c>
    </row>
    <row r="50" spans="1:5" ht="15">
      <c r="A50" s="15" t="s">
        <v>90</v>
      </c>
      <c r="B50" s="18" t="s">
        <v>91</v>
      </c>
      <c r="C50" s="17" t="s">
        <v>5</v>
      </c>
      <c r="D50" s="17">
        <v>232452.54</v>
      </c>
      <c r="E50" s="9"/>
    </row>
    <row r="51" spans="1:5" ht="28.5">
      <c r="A51" s="15" t="s">
        <v>92</v>
      </c>
      <c r="B51" s="18" t="s">
        <v>93</v>
      </c>
      <c r="C51" s="17" t="s">
        <v>5</v>
      </c>
      <c r="D51" s="17">
        <v>232452.54</v>
      </c>
      <c r="E51" s="9"/>
    </row>
    <row r="52" spans="1:5" ht="85.5">
      <c r="A52" s="15" t="s">
        <v>94</v>
      </c>
      <c r="B52" s="18" t="s">
        <v>95</v>
      </c>
      <c r="C52" s="17">
        <v>391000</v>
      </c>
      <c r="D52" s="17" t="s">
        <v>5</v>
      </c>
      <c r="E52" s="9"/>
    </row>
    <row r="53" spans="1:5" ht="99.75">
      <c r="A53" s="15" t="s">
        <v>96</v>
      </c>
      <c r="B53" s="18" t="s">
        <v>97</v>
      </c>
      <c r="C53" s="17">
        <v>391000</v>
      </c>
      <c r="D53" s="17" t="s">
        <v>5</v>
      </c>
      <c r="E53" s="9"/>
    </row>
    <row r="54" spans="1:5" ht="99.75">
      <c r="A54" s="15" t="s">
        <v>98</v>
      </c>
      <c r="B54" s="18" t="s">
        <v>99</v>
      </c>
      <c r="C54" s="17">
        <v>391000</v>
      </c>
      <c r="D54" s="17" t="s">
        <v>5</v>
      </c>
      <c r="E54" s="9"/>
    </row>
    <row r="55" spans="1:5" ht="42.75">
      <c r="A55" s="15" t="s">
        <v>100</v>
      </c>
      <c r="B55" s="18" t="s">
        <v>101</v>
      </c>
      <c r="C55" s="17">
        <v>23000</v>
      </c>
      <c r="D55" s="17">
        <v>21415.66</v>
      </c>
      <c r="E55" s="9">
        <f>D55/C55*100</f>
        <v>93.1115652173913</v>
      </c>
    </row>
    <row r="56" spans="1:5" ht="42.75">
      <c r="A56" s="15" t="s">
        <v>102</v>
      </c>
      <c r="B56" s="18" t="s">
        <v>103</v>
      </c>
      <c r="C56" s="17">
        <v>23000</v>
      </c>
      <c r="D56" s="17">
        <v>21415.66</v>
      </c>
      <c r="E56" s="9">
        <f>D56/C56*100</f>
        <v>93.1115652173913</v>
      </c>
    </row>
    <row r="57" spans="1:5" ht="57">
      <c r="A57" s="15" t="s">
        <v>104</v>
      </c>
      <c r="B57" s="18" t="s">
        <v>105</v>
      </c>
      <c r="C57" s="17">
        <v>23000</v>
      </c>
      <c r="D57" s="17">
        <v>21415.66</v>
      </c>
      <c r="E57" s="9">
        <f>D57/C57*100</f>
        <v>93.1115652173913</v>
      </c>
    </row>
    <row r="58" spans="1:5" ht="71.25">
      <c r="A58" s="15" t="s">
        <v>106</v>
      </c>
      <c r="B58" s="18" t="s">
        <v>107</v>
      </c>
      <c r="C58" s="17" t="s">
        <v>5</v>
      </c>
      <c r="D58" s="17">
        <v>5952.5</v>
      </c>
      <c r="E58" s="9"/>
    </row>
    <row r="59" spans="1:5" ht="71.25">
      <c r="A59" s="15" t="s">
        <v>108</v>
      </c>
      <c r="B59" s="18" t="s">
        <v>109</v>
      </c>
      <c r="C59" s="17" t="s">
        <v>5</v>
      </c>
      <c r="D59" s="17">
        <v>5952.5</v>
      </c>
      <c r="E59" s="9"/>
    </row>
    <row r="60" spans="1:5" ht="85.5">
      <c r="A60" s="15" t="s">
        <v>110</v>
      </c>
      <c r="B60" s="18" t="s">
        <v>111</v>
      </c>
      <c r="C60" s="17" t="s">
        <v>5</v>
      </c>
      <c r="D60" s="17">
        <v>5952.5</v>
      </c>
      <c r="E60" s="9"/>
    </row>
    <row r="61" spans="1:5" ht="15">
      <c r="A61" s="15" t="s">
        <v>112</v>
      </c>
      <c r="B61" s="18" t="s">
        <v>113</v>
      </c>
      <c r="C61" s="17">
        <v>341000</v>
      </c>
      <c r="D61" s="17">
        <v>31930.74</v>
      </c>
      <c r="E61" s="9">
        <f aca="true" t="shared" si="3" ref="E61:E69">D61/C61*100</f>
        <v>9.363853372434018</v>
      </c>
    </row>
    <row r="62" spans="1:5" ht="42.75">
      <c r="A62" s="15" t="s">
        <v>114</v>
      </c>
      <c r="B62" s="18" t="s">
        <v>115</v>
      </c>
      <c r="C62" s="17">
        <v>115000</v>
      </c>
      <c r="D62" s="17">
        <v>10000</v>
      </c>
      <c r="E62" s="9">
        <f t="shared" si="3"/>
        <v>8.695652173913043</v>
      </c>
    </row>
    <row r="63" spans="1:5" ht="57">
      <c r="A63" s="15" t="s">
        <v>116</v>
      </c>
      <c r="B63" s="18" t="s">
        <v>117</v>
      </c>
      <c r="C63" s="17">
        <v>115000</v>
      </c>
      <c r="D63" s="17">
        <v>10000</v>
      </c>
      <c r="E63" s="9">
        <f t="shared" si="3"/>
        <v>8.695652173913043</v>
      </c>
    </row>
    <row r="64" spans="1:5" ht="128.25">
      <c r="A64" s="15" t="s">
        <v>118</v>
      </c>
      <c r="B64" s="18" t="s">
        <v>119</v>
      </c>
      <c r="C64" s="17">
        <v>211000</v>
      </c>
      <c r="D64" s="17">
        <v>13314.32</v>
      </c>
      <c r="E64" s="9">
        <f t="shared" si="3"/>
        <v>6.310104265402844</v>
      </c>
    </row>
    <row r="65" spans="1:5" ht="57">
      <c r="A65" s="15" t="s">
        <v>120</v>
      </c>
      <c r="B65" s="18" t="s">
        <v>121</v>
      </c>
      <c r="C65" s="17">
        <v>211000</v>
      </c>
      <c r="D65" s="17">
        <v>13314.32</v>
      </c>
      <c r="E65" s="9">
        <f t="shared" si="3"/>
        <v>6.310104265402844</v>
      </c>
    </row>
    <row r="66" spans="1:5" ht="85.5">
      <c r="A66" s="15" t="s">
        <v>122</v>
      </c>
      <c r="B66" s="18" t="s">
        <v>123</v>
      </c>
      <c r="C66" s="17">
        <v>211000</v>
      </c>
      <c r="D66" s="17">
        <v>13314.32</v>
      </c>
      <c r="E66" s="9">
        <f t="shared" si="3"/>
        <v>6.310104265402844</v>
      </c>
    </row>
    <row r="67" spans="1:5" ht="28.5">
      <c r="A67" s="15" t="s">
        <v>124</v>
      </c>
      <c r="B67" s="18" t="s">
        <v>125</v>
      </c>
      <c r="C67" s="17">
        <v>15000</v>
      </c>
      <c r="D67" s="17">
        <v>8616.42</v>
      </c>
      <c r="E67" s="9">
        <f t="shared" si="3"/>
        <v>57.442800000000005</v>
      </c>
    </row>
    <row r="68" spans="1:5" ht="85.5">
      <c r="A68" s="15" t="s">
        <v>126</v>
      </c>
      <c r="B68" s="18" t="s">
        <v>127</v>
      </c>
      <c r="C68" s="17">
        <v>15000</v>
      </c>
      <c r="D68" s="17">
        <v>8616.42</v>
      </c>
      <c r="E68" s="9">
        <f t="shared" si="3"/>
        <v>57.442800000000005</v>
      </c>
    </row>
    <row r="69" spans="1:5" ht="71.25">
      <c r="A69" s="15" t="s">
        <v>128</v>
      </c>
      <c r="B69" s="18" t="s">
        <v>129</v>
      </c>
      <c r="C69" s="17">
        <v>15000</v>
      </c>
      <c r="D69" s="17">
        <v>8741.42</v>
      </c>
      <c r="E69" s="9">
        <f t="shared" si="3"/>
        <v>58.276133333333334</v>
      </c>
    </row>
    <row r="70" spans="1:5" ht="85.5">
      <c r="A70" s="15" t="s">
        <v>130</v>
      </c>
      <c r="B70" s="18" t="s">
        <v>131</v>
      </c>
      <c r="C70" s="17" t="s">
        <v>5</v>
      </c>
      <c r="D70" s="17">
        <v>-125</v>
      </c>
      <c r="E70" s="9"/>
    </row>
    <row r="71" spans="1:5" ht="15">
      <c r="A71" s="15" t="s">
        <v>132</v>
      </c>
      <c r="B71" s="18" t="s">
        <v>133</v>
      </c>
      <c r="C71" s="17">
        <v>142000</v>
      </c>
      <c r="D71" s="17">
        <v>52844.24</v>
      </c>
      <c r="E71" s="9">
        <f aca="true" t="shared" si="4" ref="E71:E104">D71/C71*100</f>
        <v>37.214253521126764</v>
      </c>
    </row>
    <row r="72" spans="1:5" ht="15">
      <c r="A72" s="15" t="s">
        <v>134</v>
      </c>
      <c r="B72" s="18" t="s">
        <v>135</v>
      </c>
      <c r="C72" s="17">
        <v>142000</v>
      </c>
      <c r="D72" s="17">
        <v>52844.24</v>
      </c>
      <c r="E72" s="9">
        <f t="shared" si="4"/>
        <v>37.214253521126764</v>
      </c>
    </row>
    <row r="73" spans="1:5" ht="28.5">
      <c r="A73" s="15" t="s">
        <v>136</v>
      </c>
      <c r="B73" s="18" t="s">
        <v>137</v>
      </c>
      <c r="C73" s="17">
        <v>142000</v>
      </c>
      <c r="D73" s="17">
        <v>52844.24</v>
      </c>
      <c r="E73" s="9">
        <f t="shared" si="4"/>
        <v>37.214253521126764</v>
      </c>
    </row>
    <row r="74" spans="1:5" ht="15">
      <c r="A74" s="15" t="s">
        <v>138</v>
      </c>
      <c r="B74" s="18" t="s">
        <v>139</v>
      </c>
      <c r="C74" s="17">
        <v>2345927118.18</v>
      </c>
      <c r="D74" s="17">
        <v>965678670.41</v>
      </c>
      <c r="E74" s="9">
        <f t="shared" si="4"/>
        <v>41.16405249448609</v>
      </c>
    </row>
    <row r="75" spans="1:5" ht="42.75">
      <c r="A75" s="15" t="s">
        <v>140</v>
      </c>
      <c r="B75" s="18" t="s">
        <v>141</v>
      </c>
      <c r="C75" s="17">
        <v>2345927118.18</v>
      </c>
      <c r="D75" s="17">
        <v>978329448.71</v>
      </c>
      <c r="E75" s="9">
        <f t="shared" si="4"/>
        <v>41.70331810943046</v>
      </c>
    </row>
    <row r="76" spans="1:5" ht="28.5">
      <c r="A76" s="15" t="s">
        <v>142</v>
      </c>
      <c r="B76" s="18" t="s">
        <v>143</v>
      </c>
      <c r="C76" s="17">
        <v>912719000</v>
      </c>
      <c r="D76" s="17">
        <v>397092000</v>
      </c>
      <c r="E76" s="9">
        <f t="shared" si="4"/>
        <v>43.50648994926149</v>
      </c>
    </row>
    <row r="77" spans="1:5" ht="28.5">
      <c r="A77" s="15" t="s">
        <v>144</v>
      </c>
      <c r="B77" s="18" t="s">
        <v>145</v>
      </c>
      <c r="C77" s="17">
        <v>800832000</v>
      </c>
      <c r="D77" s="17">
        <v>359796000</v>
      </c>
      <c r="E77" s="9">
        <f t="shared" si="4"/>
        <v>44.927775113881566</v>
      </c>
    </row>
    <row r="78" spans="1:5" ht="42.75">
      <c r="A78" s="15" t="s">
        <v>146</v>
      </c>
      <c r="B78" s="18" t="s">
        <v>147</v>
      </c>
      <c r="C78" s="17">
        <v>800832000</v>
      </c>
      <c r="D78" s="17">
        <v>359796000</v>
      </c>
      <c r="E78" s="9">
        <f t="shared" si="4"/>
        <v>44.927775113881566</v>
      </c>
    </row>
    <row r="79" spans="1:5" ht="28.5">
      <c r="A79" s="15" t="s">
        <v>148</v>
      </c>
      <c r="B79" s="18" t="s">
        <v>149</v>
      </c>
      <c r="C79" s="17">
        <v>111887000</v>
      </c>
      <c r="D79" s="17">
        <v>37296000</v>
      </c>
      <c r="E79" s="9">
        <f t="shared" si="4"/>
        <v>33.33363125296058</v>
      </c>
    </row>
    <row r="80" spans="1:5" ht="42.75">
      <c r="A80" s="15" t="s">
        <v>150</v>
      </c>
      <c r="B80" s="18" t="s">
        <v>151</v>
      </c>
      <c r="C80" s="17">
        <v>111887000</v>
      </c>
      <c r="D80" s="17">
        <v>37296000</v>
      </c>
      <c r="E80" s="9">
        <f t="shared" si="4"/>
        <v>33.33363125296058</v>
      </c>
    </row>
    <row r="81" spans="1:5" ht="28.5">
      <c r="A81" s="15" t="s">
        <v>152</v>
      </c>
      <c r="B81" s="18" t="s">
        <v>153</v>
      </c>
      <c r="C81" s="17">
        <v>1224031918.18</v>
      </c>
      <c r="D81" s="17">
        <v>490529075.54</v>
      </c>
      <c r="E81" s="9">
        <f t="shared" si="4"/>
        <v>40.07485983448556</v>
      </c>
    </row>
    <row r="82" spans="1:5" ht="114">
      <c r="A82" s="15" t="s">
        <v>154</v>
      </c>
      <c r="B82" s="18" t="s">
        <v>155</v>
      </c>
      <c r="C82" s="17">
        <v>386076592.86</v>
      </c>
      <c r="D82" s="17">
        <v>110137035.85</v>
      </c>
      <c r="E82" s="9">
        <f t="shared" si="4"/>
        <v>28.5272502624727</v>
      </c>
    </row>
    <row r="83" spans="1:5" ht="114">
      <c r="A83" s="15" t="s">
        <v>156</v>
      </c>
      <c r="B83" s="18" t="s">
        <v>157</v>
      </c>
      <c r="C83" s="17">
        <v>386076592.86</v>
      </c>
      <c r="D83" s="17">
        <v>110137035.85</v>
      </c>
      <c r="E83" s="9">
        <f t="shared" si="4"/>
        <v>28.5272502624727</v>
      </c>
    </row>
    <row r="84" spans="1:5" ht="99.75">
      <c r="A84" s="15" t="s">
        <v>158</v>
      </c>
      <c r="B84" s="18" t="s">
        <v>159</v>
      </c>
      <c r="C84" s="17">
        <v>28093487.05</v>
      </c>
      <c r="D84" s="17">
        <v>12813429.06</v>
      </c>
      <c r="E84" s="9">
        <f t="shared" si="4"/>
        <v>45.609963039458286</v>
      </c>
    </row>
    <row r="85" spans="1:5" ht="99.75">
      <c r="A85" s="15" t="s">
        <v>160</v>
      </c>
      <c r="B85" s="18" t="s">
        <v>161</v>
      </c>
      <c r="C85" s="17">
        <v>28093487.05</v>
      </c>
      <c r="D85" s="17">
        <v>12813429.06</v>
      </c>
      <c r="E85" s="9">
        <f t="shared" si="4"/>
        <v>45.609963039458286</v>
      </c>
    </row>
    <row r="86" spans="1:5" ht="42.75">
      <c r="A86" s="15" t="s">
        <v>162</v>
      </c>
      <c r="B86" s="18" t="s">
        <v>163</v>
      </c>
      <c r="C86" s="17">
        <v>16000</v>
      </c>
      <c r="D86" s="17">
        <v>16000</v>
      </c>
      <c r="E86" s="9">
        <f t="shared" si="4"/>
        <v>100</v>
      </c>
    </row>
    <row r="87" spans="1:5" ht="42.75">
      <c r="A87" s="15" t="s">
        <v>164</v>
      </c>
      <c r="B87" s="18" t="s">
        <v>165</v>
      </c>
      <c r="C87" s="17">
        <v>16000</v>
      </c>
      <c r="D87" s="17">
        <v>16000</v>
      </c>
      <c r="E87" s="9">
        <f t="shared" si="4"/>
        <v>100</v>
      </c>
    </row>
    <row r="88" spans="1:5" ht="42.75">
      <c r="A88" s="15" t="s">
        <v>166</v>
      </c>
      <c r="B88" s="18" t="s">
        <v>167</v>
      </c>
      <c r="C88" s="17">
        <v>456108600</v>
      </c>
      <c r="D88" s="17">
        <v>180048565.07</v>
      </c>
      <c r="E88" s="9">
        <f t="shared" si="4"/>
        <v>39.474933178194846</v>
      </c>
    </row>
    <row r="89" spans="1:5" ht="42.75">
      <c r="A89" s="15" t="s">
        <v>168</v>
      </c>
      <c r="B89" s="18" t="s">
        <v>169</v>
      </c>
      <c r="C89" s="17">
        <v>456108600</v>
      </c>
      <c r="D89" s="17">
        <v>180048565.07</v>
      </c>
      <c r="E89" s="9">
        <f t="shared" si="4"/>
        <v>39.474933178194846</v>
      </c>
    </row>
    <row r="90" spans="1:5" ht="28.5">
      <c r="A90" s="15" t="s">
        <v>170</v>
      </c>
      <c r="B90" s="18" t="s">
        <v>171</v>
      </c>
      <c r="C90" s="17">
        <v>1462428.27</v>
      </c>
      <c r="D90" s="17">
        <v>1462428.27</v>
      </c>
      <c r="E90" s="9">
        <f t="shared" si="4"/>
        <v>100</v>
      </c>
    </row>
    <row r="91" spans="1:5" ht="42.75">
      <c r="A91" s="15" t="s">
        <v>172</v>
      </c>
      <c r="B91" s="18" t="s">
        <v>173</v>
      </c>
      <c r="C91" s="17">
        <v>1462428.27</v>
      </c>
      <c r="D91" s="17">
        <v>1462428.27</v>
      </c>
      <c r="E91" s="9">
        <f t="shared" si="4"/>
        <v>100</v>
      </c>
    </row>
    <row r="92" spans="1:5" ht="28.5">
      <c r="A92" s="15" t="s">
        <v>174</v>
      </c>
      <c r="B92" s="18" t="s">
        <v>175</v>
      </c>
      <c r="C92" s="17">
        <v>5418900</v>
      </c>
      <c r="D92" s="17">
        <v>5418900</v>
      </c>
      <c r="E92" s="9">
        <f t="shared" si="4"/>
        <v>100</v>
      </c>
    </row>
    <row r="93" spans="1:5" ht="28.5">
      <c r="A93" s="15" t="s">
        <v>176</v>
      </c>
      <c r="B93" s="18" t="s">
        <v>177</v>
      </c>
      <c r="C93" s="17">
        <v>5418900</v>
      </c>
      <c r="D93" s="17">
        <v>5418900</v>
      </c>
      <c r="E93" s="9">
        <f t="shared" si="4"/>
        <v>100</v>
      </c>
    </row>
    <row r="94" spans="1:5" ht="28.5">
      <c r="A94" s="15" t="s">
        <v>178</v>
      </c>
      <c r="B94" s="18" t="s">
        <v>179</v>
      </c>
      <c r="C94" s="17">
        <v>137418000</v>
      </c>
      <c r="D94" s="17">
        <v>76000000</v>
      </c>
      <c r="E94" s="9">
        <f t="shared" si="4"/>
        <v>55.305709586808135</v>
      </c>
    </row>
    <row r="95" spans="1:5" ht="42.75">
      <c r="A95" s="15" t="s">
        <v>180</v>
      </c>
      <c r="B95" s="18" t="s">
        <v>181</v>
      </c>
      <c r="C95" s="17">
        <v>137418000</v>
      </c>
      <c r="D95" s="17">
        <v>76000000</v>
      </c>
      <c r="E95" s="9">
        <f t="shared" si="4"/>
        <v>55.305709586808135</v>
      </c>
    </row>
    <row r="96" spans="1:5" ht="15">
      <c r="A96" s="15" t="s">
        <v>182</v>
      </c>
      <c r="B96" s="18" t="s">
        <v>183</v>
      </c>
      <c r="C96" s="17">
        <v>209437910</v>
      </c>
      <c r="D96" s="17">
        <v>104632717.29</v>
      </c>
      <c r="E96" s="9">
        <f t="shared" si="4"/>
        <v>49.95882421191083</v>
      </c>
    </row>
    <row r="97" spans="1:5" ht="15">
      <c r="A97" s="15" t="s">
        <v>184</v>
      </c>
      <c r="B97" s="18" t="s">
        <v>185</v>
      </c>
      <c r="C97" s="17">
        <v>209437910</v>
      </c>
      <c r="D97" s="17">
        <v>104632717.29</v>
      </c>
      <c r="E97" s="9">
        <f t="shared" si="4"/>
        <v>49.95882421191083</v>
      </c>
    </row>
    <row r="98" spans="1:5" ht="28.5">
      <c r="A98" s="15" t="s">
        <v>186</v>
      </c>
      <c r="B98" s="18" t="s">
        <v>187</v>
      </c>
      <c r="C98" s="17">
        <v>157375500</v>
      </c>
      <c r="D98" s="17">
        <v>84834684.17</v>
      </c>
      <c r="E98" s="9">
        <f t="shared" si="4"/>
        <v>53.90590286925221</v>
      </c>
    </row>
    <row r="99" spans="1:5" ht="42.75">
      <c r="A99" s="15" t="s">
        <v>188</v>
      </c>
      <c r="B99" s="18" t="s">
        <v>189</v>
      </c>
      <c r="C99" s="17">
        <v>9004200</v>
      </c>
      <c r="D99" s="17">
        <v>4910050</v>
      </c>
      <c r="E99" s="9">
        <f t="shared" si="4"/>
        <v>54.530663468159304</v>
      </c>
    </row>
    <row r="100" spans="1:5" ht="42.75">
      <c r="A100" s="15" t="s">
        <v>190</v>
      </c>
      <c r="B100" s="18" t="s">
        <v>191</v>
      </c>
      <c r="C100" s="17">
        <v>9004200</v>
      </c>
      <c r="D100" s="17">
        <v>4910050</v>
      </c>
      <c r="E100" s="9">
        <f t="shared" si="4"/>
        <v>54.530663468159304</v>
      </c>
    </row>
    <row r="101" spans="1:5" ht="42.75">
      <c r="A101" s="15" t="s">
        <v>192</v>
      </c>
      <c r="B101" s="18" t="s">
        <v>193</v>
      </c>
      <c r="C101" s="17">
        <v>14264400</v>
      </c>
      <c r="D101" s="17">
        <v>9438698.39</v>
      </c>
      <c r="E101" s="9">
        <f t="shared" si="4"/>
        <v>66.16961379378033</v>
      </c>
    </row>
    <row r="102" spans="1:5" ht="42.75">
      <c r="A102" s="15" t="s">
        <v>194</v>
      </c>
      <c r="B102" s="18" t="s">
        <v>195</v>
      </c>
      <c r="C102" s="17">
        <v>14264400</v>
      </c>
      <c r="D102" s="17">
        <v>9438698.39</v>
      </c>
      <c r="E102" s="9">
        <f t="shared" si="4"/>
        <v>66.16961379378033</v>
      </c>
    </row>
    <row r="103" spans="1:5" ht="42.75">
      <c r="A103" s="15" t="s">
        <v>196</v>
      </c>
      <c r="B103" s="18" t="s">
        <v>197</v>
      </c>
      <c r="C103" s="17">
        <v>672900</v>
      </c>
      <c r="D103" s="17">
        <v>375513.13</v>
      </c>
      <c r="E103" s="9">
        <f t="shared" si="4"/>
        <v>55.80519096448209</v>
      </c>
    </row>
    <row r="104" spans="1:5" ht="57">
      <c r="A104" s="15" t="s">
        <v>198</v>
      </c>
      <c r="B104" s="18" t="s">
        <v>199</v>
      </c>
      <c r="C104" s="17">
        <v>672900</v>
      </c>
      <c r="D104" s="17">
        <v>375513.13</v>
      </c>
      <c r="E104" s="9">
        <f t="shared" si="4"/>
        <v>55.80519096448209</v>
      </c>
    </row>
    <row r="105" spans="1:5" ht="57">
      <c r="A105" s="15" t="s">
        <v>200</v>
      </c>
      <c r="B105" s="18" t="s">
        <v>201</v>
      </c>
      <c r="C105" s="17">
        <v>700</v>
      </c>
      <c r="D105" s="17" t="s">
        <v>5</v>
      </c>
      <c r="E105" s="9"/>
    </row>
    <row r="106" spans="1:5" ht="71.25">
      <c r="A106" s="15" t="s">
        <v>202</v>
      </c>
      <c r="B106" s="18" t="s">
        <v>203</v>
      </c>
      <c r="C106" s="17">
        <v>700</v>
      </c>
      <c r="D106" s="17" t="s">
        <v>5</v>
      </c>
      <c r="E106" s="9"/>
    </row>
    <row r="107" spans="1:5" ht="28.5">
      <c r="A107" s="15" t="s">
        <v>204</v>
      </c>
      <c r="B107" s="18" t="s">
        <v>205</v>
      </c>
      <c r="C107" s="17">
        <v>6047800</v>
      </c>
      <c r="D107" s="17">
        <v>3870986.76</v>
      </c>
      <c r="E107" s="9">
        <f aca="true" t="shared" si="5" ref="E107:E119">D107/C107*100</f>
        <v>64.00652733225304</v>
      </c>
    </row>
    <row r="108" spans="1:5" ht="42.75">
      <c r="A108" s="15" t="s">
        <v>206</v>
      </c>
      <c r="B108" s="18" t="s">
        <v>207</v>
      </c>
      <c r="C108" s="17">
        <v>6047800</v>
      </c>
      <c r="D108" s="17">
        <v>3870986.76</v>
      </c>
      <c r="E108" s="9">
        <f t="shared" si="5"/>
        <v>64.00652733225304</v>
      </c>
    </row>
    <row r="109" spans="1:5" ht="57">
      <c r="A109" s="15" t="s">
        <v>208</v>
      </c>
      <c r="B109" s="18" t="s">
        <v>209</v>
      </c>
      <c r="C109" s="17">
        <v>53500</v>
      </c>
      <c r="D109" s="17">
        <v>52435.89</v>
      </c>
      <c r="E109" s="9">
        <f t="shared" si="5"/>
        <v>98.01100934579439</v>
      </c>
    </row>
    <row r="110" spans="1:5" ht="57">
      <c r="A110" s="15" t="s">
        <v>210</v>
      </c>
      <c r="B110" s="18" t="s">
        <v>211</v>
      </c>
      <c r="C110" s="17">
        <v>53500</v>
      </c>
      <c r="D110" s="17">
        <v>52435.89</v>
      </c>
      <c r="E110" s="9">
        <f t="shared" si="5"/>
        <v>98.01100934579439</v>
      </c>
    </row>
    <row r="111" spans="1:5" ht="15">
      <c r="A111" s="15" t="s">
        <v>212</v>
      </c>
      <c r="B111" s="18" t="s">
        <v>213</v>
      </c>
      <c r="C111" s="17">
        <v>127332000</v>
      </c>
      <c r="D111" s="17">
        <v>66187000</v>
      </c>
      <c r="E111" s="9">
        <f t="shared" si="5"/>
        <v>51.979863663493866</v>
      </c>
    </row>
    <row r="112" spans="1:5" ht="15">
      <c r="A112" s="15" t="s">
        <v>214</v>
      </c>
      <c r="B112" s="18" t="s">
        <v>215</v>
      </c>
      <c r="C112" s="17">
        <v>127332000</v>
      </c>
      <c r="D112" s="17">
        <v>66187000</v>
      </c>
      <c r="E112" s="9">
        <f t="shared" si="5"/>
        <v>51.979863663493866</v>
      </c>
    </row>
    <row r="113" spans="1:5" ht="15">
      <c r="A113" s="15" t="s">
        <v>216</v>
      </c>
      <c r="B113" s="18" t="s">
        <v>217</v>
      </c>
      <c r="C113" s="17">
        <v>51800700</v>
      </c>
      <c r="D113" s="17">
        <v>5873689</v>
      </c>
      <c r="E113" s="9">
        <f t="shared" si="5"/>
        <v>11.339014723739254</v>
      </c>
    </row>
    <row r="114" spans="1:5" ht="85.5">
      <c r="A114" s="15" t="s">
        <v>218</v>
      </c>
      <c r="B114" s="18" t="s">
        <v>219</v>
      </c>
      <c r="C114" s="17">
        <v>686900</v>
      </c>
      <c r="D114" s="17">
        <v>400693</v>
      </c>
      <c r="E114" s="9">
        <f t="shared" si="5"/>
        <v>58.33352744213131</v>
      </c>
    </row>
    <row r="115" spans="1:5" ht="85.5">
      <c r="A115" s="15" t="s">
        <v>220</v>
      </c>
      <c r="B115" s="18" t="s">
        <v>221</v>
      </c>
      <c r="C115" s="17">
        <v>686900</v>
      </c>
      <c r="D115" s="17">
        <v>400693</v>
      </c>
      <c r="E115" s="9">
        <f t="shared" si="5"/>
        <v>58.33352744213131</v>
      </c>
    </row>
    <row r="116" spans="1:5" ht="142.5">
      <c r="A116" s="15" t="s">
        <v>222</v>
      </c>
      <c r="B116" s="18" t="s">
        <v>223</v>
      </c>
      <c r="C116" s="17">
        <v>4781000</v>
      </c>
      <c r="D116" s="17">
        <v>2387996</v>
      </c>
      <c r="E116" s="9">
        <f t="shared" si="5"/>
        <v>49.94762601966116</v>
      </c>
    </row>
    <row r="117" spans="1:5" ht="142.5">
      <c r="A117" s="15" t="s">
        <v>224</v>
      </c>
      <c r="B117" s="18" t="s">
        <v>225</v>
      </c>
      <c r="C117" s="17">
        <v>4781000</v>
      </c>
      <c r="D117" s="17">
        <v>2387996</v>
      </c>
      <c r="E117" s="9">
        <f t="shared" si="5"/>
        <v>49.94762601966116</v>
      </c>
    </row>
    <row r="118" spans="1:5" ht="28.5">
      <c r="A118" s="15" t="s">
        <v>226</v>
      </c>
      <c r="B118" s="18" t="s">
        <v>227</v>
      </c>
      <c r="C118" s="17">
        <v>46332800</v>
      </c>
      <c r="D118" s="17">
        <v>3085000</v>
      </c>
      <c r="E118" s="9">
        <f t="shared" si="5"/>
        <v>6.6583500241729405</v>
      </c>
    </row>
    <row r="119" spans="1:5" ht="28.5">
      <c r="A119" s="15" t="s">
        <v>228</v>
      </c>
      <c r="B119" s="18" t="s">
        <v>229</v>
      </c>
      <c r="C119" s="17">
        <v>46332800</v>
      </c>
      <c r="D119" s="17">
        <v>3085000</v>
      </c>
      <c r="E119" s="9">
        <f t="shared" si="5"/>
        <v>6.6583500241729405</v>
      </c>
    </row>
    <row r="120" spans="1:5" ht="57">
      <c r="A120" s="15" t="s">
        <v>230</v>
      </c>
      <c r="B120" s="18" t="s">
        <v>231</v>
      </c>
      <c r="C120" s="17" t="s">
        <v>5</v>
      </c>
      <c r="D120" s="17">
        <v>-12650778.3</v>
      </c>
      <c r="E120" s="9"/>
    </row>
    <row r="121" spans="1:5" ht="57">
      <c r="A121" s="15" t="s">
        <v>232</v>
      </c>
      <c r="B121" s="18" t="s">
        <v>233</v>
      </c>
      <c r="C121" s="17" t="s">
        <v>5</v>
      </c>
      <c r="D121" s="17">
        <v>-12650778.3</v>
      </c>
      <c r="E121" s="9"/>
    </row>
    <row r="122" spans="1:5" ht="57">
      <c r="A122" s="15" t="s">
        <v>234</v>
      </c>
      <c r="B122" s="18" t="s">
        <v>235</v>
      </c>
      <c r="C122" s="17" t="s">
        <v>5</v>
      </c>
      <c r="D122" s="17">
        <v>-12650778.3</v>
      </c>
      <c r="E122" s="9"/>
    </row>
    <row r="123" spans="1:5" ht="12.75" customHeight="1">
      <c r="A123" s="6"/>
      <c r="B123" s="11"/>
      <c r="C123" s="11"/>
      <c r="D123" s="11"/>
      <c r="E123" s="3"/>
    </row>
    <row r="124" spans="1:5" ht="12.75" customHeight="1">
      <c r="A124" s="6"/>
      <c r="B124" s="6"/>
      <c r="C124" s="8"/>
      <c r="D124" s="8"/>
      <c r="E124" s="3"/>
    </row>
  </sheetData>
  <sheetProtection/>
  <mergeCells count="6">
    <mergeCell ref="A4:A5"/>
    <mergeCell ref="B4:B5"/>
    <mergeCell ref="A1:E2"/>
    <mergeCell ref="C4:C5"/>
    <mergeCell ref="D4:D5"/>
    <mergeCell ref="E4:E5"/>
  </mergeCells>
  <printOptions/>
  <pageMargins left="0.74" right="0.1968503937007874" top="0.17" bottom="0.16" header="0" footer="0"/>
  <pageSetup fitToHeight="0" fitToWidth="1" horizontalDpi="600" verticalDpi="600" orientation="portrait" paperSize="9" scale="75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zoomScaleSheetLayoutView="100" zoomScalePageLayoutView="0" workbookViewId="0" topLeftCell="A1">
      <selection activeCell="B51" sqref="B51"/>
    </sheetView>
  </sheetViews>
  <sheetFormatPr defaultColWidth="9.140625" defaultRowHeight="15"/>
  <cols>
    <col min="1" max="1" width="47.28125" style="22" customWidth="1"/>
    <col min="2" max="2" width="20.8515625" style="1" customWidth="1"/>
    <col min="3" max="4" width="18.7109375" style="1" customWidth="1"/>
    <col min="5" max="5" width="10.7109375" style="1" customWidth="1"/>
    <col min="6" max="16384" width="9.140625" style="1" customWidth="1"/>
  </cols>
  <sheetData>
    <row r="1" spans="1:5" ht="7.5" customHeight="1">
      <c r="A1" s="19"/>
      <c r="B1" s="7"/>
      <c r="C1" s="7"/>
      <c r="D1" s="2"/>
      <c r="E1" s="3"/>
    </row>
    <row r="2" spans="1:5" ht="18" customHeight="1">
      <c r="A2" s="40" t="s">
        <v>333</v>
      </c>
      <c r="B2" s="40"/>
      <c r="C2" s="40"/>
      <c r="D2" s="40"/>
      <c r="E2" s="40"/>
    </row>
    <row r="3" spans="1:5" ht="29.25" customHeight="1">
      <c r="A3" s="23"/>
      <c r="B3" s="24"/>
      <c r="C3" s="25"/>
      <c r="D3" s="2"/>
      <c r="E3" s="3"/>
    </row>
    <row r="4" spans="1:5" ht="11.25" customHeight="1">
      <c r="A4" s="34" t="s">
        <v>2</v>
      </c>
      <c r="B4" s="38" t="s">
        <v>236</v>
      </c>
      <c r="C4" s="41" t="s">
        <v>330</v>
      </c>
      <c r="D4" s="41" t="s">
        <v>334</v>
      </c>
      <c r="E4" s="41" t="s">
        <v>331</v>
      </c>
    </row>
    <row r="5" spans="1:5" ht="47.25" customHeight="1">
      <c r="A5" s="35"/>
      <c r="B5" s="39"/>
      <c r="C5" s="41"/>
      <c r="D5" s="41"/>
      <c r="E5" s="41"/>
    </row>
    <row r="6" spans="1:5" ht="24.75" customHeight="1">
      <c r="A6" s="29" t="s">
        <v>237</v>
      </c>
      <c r="B6" s="28" t="s">
        <v>4</v>
      </c>
      <c r="C6" s="14">
        <v>2556063690.28</v>
      </c>
      <c r="D6" s="14">
        <v>1019859814.89</v>
      </c>
      <c r="E6" s="10">
        <f>D6/C6*100</f>
        <v>39.899624519069825</v>
      </c>
    </row>
    <row r="7" spans="1:5" ht="15">
      <c r="A7" s="30" t="s">
        <v>6</v>
      </c>
      <c r="B7" s="27"/>
      <c r="C7" s="17"/>
      <c r="D7" s="17"/>
      <c r="E7" s="9"/>
    </row>
    <row r="8" spans="1:5" ht="42.75">
      <c r="A8" s="31" t="s">
        <v>238</v>
      </c>
      <c r="B8" s="27" t="s">
        <v>239</v>
      </c>
      <c r="C8" s="17">
        <v>65207605.86</v>
      </c>
      <c r="D8" s="17">
        <v>31759555.56</v>
      </c>
      <c r="E8" s="9">
        <f aca="true" t="shared" si="0" ref="E8:E15">D8/C8*100</f>
        <v>48.70529310367169</v>
      </c>
    </row>
    <row r="9" spans="1:5" ht="71.25">
      <c r="A9" s="31" t="s">
        <v>240</v>
      </c>
      <c r="B9" s="27" t="s">
        <v>241</v>
      </c>
      <c r="C9" s="17">
        <v>3579000</v>
      </c>
      <c r="D9" s="17">
        <v>1584593.77</v>
      </c>
      <c r="E9" s="9">
        <f t="shared" si="0"/>
        <v>44.27476306230791</v>
      </c>
    </row>
    <row r="10" spans="1:5" ht="85.5">
      <c r="A10" s="31" t="s">
        <v>242</v>
      </c>
      <c r="B10" s="27" t="s">
        <v>243</v>
      </c>
      <c r="C10" s="17">
        <v>1450000</v>
      </c>
      <c r="D10" s="17">
        <v>625517.95</v>
      </c>
      <c r="E10" s="9">
        <f t="shared" si="0"/>
        <v>43.139168965517236</v>
      </c>
    </row>
    <row r="11" spans="1:5" ht="85.5">
      <c r="A11" s="31" t="s">
        <v>244</v>
      </c>
      <c r="B11" s="27" t="s">
        <v>245</v>
      </c>
      <c r="C11" s="17">
        <v>10983100</v>
      </c>
      <c r="D11" s="17">
        <v>6162330.11</v>
      </c>
      <c r="E11" s="9">
        <f t="shared" si="0"/>
        <v>56.10738416294125</v>
      </c>
    </row>
    <row r="12" spans="1:5" ht="42.75">
      <c r="A12" s="31" t="s">
        <v>246</v>
      </c>
      <c r="B12" s="27" t="s">
        <v>247</v>
      </c>
      <c r="C12" s="17">
        <v>700</v>
      </c>
      <c r="D12" s="17" t="s">
        <v>5</v>
      </c>
      <c r="E12" s="9" t="e">
        <f t="shared" si="0"/>
        <v>#VALUE!</v>
      </c>
    </row>
    <row r="13" spans="1:5" ht="71.25">
      <c r="A13" s="31" t="s">
        <v>248</v>
      </c>
      <c r="B13" s="27" t="s">
        <v>249</v>
      </c>
      <c r="C13" s="17">
        <v>8044300</v>
      </c>
      <c r="D13" s="17">
        <v>3593058.09</v>
      </c>
      <c r="E13" s="9">
        <f t="shared" si="0"/>
        <v>44.6658887659585</v>
      </c>
    </row>
    <row r="14" spans="1:5" ht="42.75">
      <c r="A14" s="31" t="s">
        <v>250</v>
      </c>
      <c r="B14" s="27" t="s">
        <v>251</v>
      </c>
      <c r="C14" s="17">
        <v>559264.55</v>
      </c>
      <c r="D14" s="17" t="s">
        <v>5</v>
      </c>
      <c r="E14" s="9" t="e">
        <f t="shared" si="0"/>
        <v>#VALUE!</v>
      </c>
    </row>
    <row r="15" spans="1:5" ht="42.75">
      <c r="A15" s="31" t="s">
        <v>252</v>
      </c>
      <c r="B15" s="27" t="s">
        <v>253</v>
      </c>
      <c r="C15" s="17">
        <v>40591241.31</v>
      </c>
      <c r="D15" s="17">
        <v>19794055.64</v>
      </c>
      <c r="E15" s="9">
        <f t="shared" si="0"/>
        <v>48.764351621647904</v>
      </c>
    </row>
    <row r="16" spans="1:5" ht="42.75">
      <c r="A16" s="31" t="s">
        <v>254</v>
      </c>
      <c r="B16" s="27" t="s">
        <v>255</v>
      </c>
      <c r="C16" s="17">
        <v>672900</v>
      </c>
      <c r="D16" s="17">
        <v>375513.13</v>
      </c>
      <c r="E16" s="9">
        <f aca="true" t="shared" si="1" ref="E16:E25">D16/C16*100</f>
        <v>55.80519096448209</v>
      </c>
    </row>
    <row r="17" spans="1:5" ht="42.75">
      <c r="A17" s="31" t="s">
        <v>256</v>
      </c>
      <c r="B17" s="27" t="s">
        <v>257</v>
      </c>
      <c r="C17" s="17">
        <v>672900</v>
      </c>
      <c r="D17" s="17">
        <v>375513.13</v>
      </c>
      <c r="E17" s="9">
        <f t="shared" si="1"/>
        <v>55.80519096448209</v>
      </c>
    </row>
    <row r="18" spans="1:5" ht="71.25">
      <c r="A18" s="31" t="s">
        <v>258</v>
      </c>
      <c r="B18" s="27" t="s">
        <v>259</v>
      </c>
      <c r="C18" s="17">
        <v>16199964.69</v>
      </c>
      <c r="D18" s="17">
        <v>11515737.27</v>
      </c>
      <c r="E18" s="9">
        <f t="shared" si="1"/>
        <v>71.08495290183254</v>
      </c>
    </row>
    <row r="19" spans="1:5" ht="85.5">
      <c r="A19" s="31" t="s">
        <v>260</v>
      </c>
      <c r="B19" s="27" t="s">
        <v>261</v>
      </c>
      <c r="C19" s="17">
        <v>16061464.69</v>
      </c>
      <c r="D19" s="17">
        <v>11493989.27</v>
      </c>
      <c r="E19" s="9">
        <f t="shared" si="1"/>
        <v>71.56252242148409</v>
      </c>
    </row>
    <row r="20" spans="1:5" ht="71.25">
      <c r="A20" s="31" t="s">
        <v>262</v>
      </c>
      <c r="B20" s="27" t="s">
        <v>263</v>
      </c>
      <c r="C20" s="17">
        <v>138500</v>
      </c>
      <c r="D20" s="17">
        <v>21748</v>
      </c>
      <c r="E20" s="9">
        <f t="shared" si="1"/>
        <v>15.702527075812275</v>
      </c>
    </row>
    <row r="21" spans="1:5" ht="42.75">
      <c r="A21" s="31" t="s">
        <v>264</v>
      </c>
      <c r="B21" s="27" t="s">
        <v>265</v>
      </c>
      <c r="C21" s="17">
        <v>226908000</v>
      </c>
      <c r="D21" s="17">
        <v>84824429.93</v>
      </c>
      <c r="E21" s="9">
        <f t="shared" si="1"/>
        <v>37.38274099194388</v>
      </c>
    </row>
    <row r="22" spans="1:5" ht="42.75">
      <c r="A22" s="31" t="s">
        <v>266</v>
      </c>
      <c r="B22" s="27" t="s">
        <v>267</v>
      </c>
      <c r="C22" s="17">
        <v>230900</v>
      </c>
      <c r="D22" s="17" t="s">
        <v>5</v>
      </c>
      <c r="E22" s="9" t="e">
        <f t="shared" si="1"/>
        <v>#VALUE!</v>
      </c>
    </row>
    <row r="23" spans="1:5" ht="42.75">
      <c r="A23" s="31" t="s">
        <v>268</v>
      </c>
      <c r="B23" s="27" t="s">
        <v>269</v>
      </c>
      <c r="C23" s="17">
        <v>46057500</v>
      </c>
      <c r="D23" s="17">
        <v>38522908.41</v>
      </c>
      <c r="E23" s="9">
        <f t="shared" si="1"/>
        <v>83.64090193779515</v>
      </c>
    </row>
    <row r="24" spans="1:5" ht="42.75">
      <c r="A24" s="31" t="s">
        <v>270</v>
      </c>
      <c r="B24" s="27" t="s">
        <v>271</v>
      </c>
      <c r="C24" s="17">
        <v>115164800</v>
      </c>
      <c r="D24" s="17">
        <v>8817066.52</v>
      </c>
      <c r="E24" s="9">
        <f t="shared" si="1"/>
        <v>7.656042922837533</v>
      </c>
    </row>
    <row r="25" spans="1:5" ht="57">
      <c r="A25" s="31" t="s">
        <v>272</v>
      </c>
      <c r="B25" s="27" t="s">
        <v>273</v>
      </c>
      <c r="C25" s="17">
        <v>65454800</v>
      </c>
      <c r="D25" s="17">
        <v>37484455</v>
      </c>
      <c r="E25" s="9">
        <f t="shared" si="1"/>
        <v>57.267694653409684</v>
      </c>
    </row>
    <row r="26" spans="1:5" ht="57">
      <c r="A26" s="31" t="s">
        <v>274</v>
      </c>
      <c r="B26" s="27" t="s">
        <v>275</v>
      </c>
      <c r="C26" s="17">
        <v>1486829915.01</v>
      </c>
      <c r="D26" s="17">
        <v>529498894.56</v>
      </c>
      <c r="E26" s="9">
        <f aca="true" t="shared" si="2" ref="E26:E33">D26/C26*100</f>
        <v>35.612607011370145</v>
      </c>
    </row>
    <row r="27" spans="1:5" ht="42.75">
      <c r="A27" s="31" t="s">
        <v>276</v>
      </c>
      <c r="B27" s="27" t="s">
        <v>277</v>
      </c>
      <c r="C27" s="17">
        <v>473167746.01</v>
      </c>
      <c r="D27" s="17">
        <v>114022464.33</v>
      </c>
      <c r="E27" s="9">
        <f t="shared" si="2"/>
        <v>24.097683177160224</v>
      </c>
    </row>
    <row r="28" spans="1:5" ht="42.75">
      <c r="A28" s="31" t="s">
        <v>278</v>
      </c>
      <c r="B28" s="27" t="s">
        <v>279</v>
      </c>
      <c r="C28" s="17">
        <v>809229615</v>
      </c>
      <c r="D28" s="17">
        <v>320927796.05</v>
      </c>
      <c r="E28" s="9">
        <f t="shared" si="2"/>
        <v>39.65843440492474</v>
      </c>
    </row>
    <row r="29" spans="1:5" ht="42.75">
      <c r="A29" s="31" t="s">
        <v>280</v>
      </c>
      <c r="B29" s="27" t="s">
        <v>281</v>
      </c>
      <c r="C29" s="17">
        <v>177670964</v>
      </c>
      <c r="D29" s="17">
        <v>82543769.85</v>
      </c>
      <c r="E29" s="9">
        <f t="shared" si="2"/>
        <v>46.45878425582246</v>
      </c>
    </row>
    <row r="30" spans="1:5" ht="57">
      <c r="A30" s="31" t="s">
        <v>282</v>
      </c>
      <c r="B30" s="27" t="s">
        <v>283</v>
      </c>
      <c r="C30" s="17">
        <v>26761590</v>
      </c>
      <c r="D30" s="17">
        <v>12004864.33</v>
      </c>
      <c r="E30" s="9">
        <f t="shared" si="2"/>
        <v>44.858561580234955</v>
      </c>
    </row>
    <row r="31" spans="1:5" ht="42.75">
      <c r="A31" s="31" t="s">
        <v>284</v>
      </c>
      <c r="B31" s="27" t="s">
        <v>285</v>
      </c>
      <c r="C31" s="17">
        <v>654312891.45</v>
      </c>
      <c r="D31" s="17">
        <v>295465275.14</v>
      </c>
      <c r="E31" s="9">
        <f t="shared" si="2"/>
        <v>45.15657249014759</v>
      </c>
    </row>
    <row r="32" spans="1:5" ht="42.75">
      <c r="A32" s="31" t="s">
        <v>286</v>
      </c>
      <c r="B32" s="27" t="s">
        <v>287</v>
      </c>
      <c r="C32" s="17">
        <v>138189926</v>
      </c>
      <c r="D32" s="17">
        <v>79828107.79</v>
      </c>
      <c r="E32" s="9">
        <f t="shared" si="2"/>
        <v>57.766951687925506</v>
      </c>
    </row>
    <row r="33" spans="1:5" ht="42.75">
      <c r="A33" s="31" t="s">
        <v>288</v>
      </c>
      <c r="B33" s="27" t="s">
        <v>289</v>
      </c>
      <c r="C33" s="17">
        <v>438470700</v>
      </c>
      <c r="D33" s="17">
        <v>166916783.34</v>
      </c>
      <c r="E33" s="9">
        <f t="shared" si="2"/>
        <v>38.06794464031462</v>
      </c>
    </row>
    <row r="34" spans="1:5" ht="42.75">
      <c r="A34" s="31" t="s">
        <v>290</v>
      </c>
      <c r="B34" s="27" t="s">
        <v>291</v>
      </c>
      <c r="C34" s="17">
        <v>38368395.45</v>
      </c>
      <c r="D34" s="17">
        <v>24652532.7</v>
      </c>
      <c r="E34" s="9">
        <f aca="true" t="shared" si="3" ref="E34:E42">D34/C34*100</f>
        <v>64.25218571395848</v>
      </c>
    </row>
    <row r="35" spans="1:5" ht="42.75">
      <c r="A35" s="31" t="s">
        <v>292</v>
      </c>
      <c r="B35" s="27" t="s">
        <v>293</v>
      </c>
      <c r="C35" s="17">
        <v>825000</v>
      </c>
      <c r="D35" s="17">
        <v>486900</v>
      </c>
      <c r="E35" s="9">
        <f t="shared" si="3"/>
        <v>59.018181818181816</v>
      </c>
    </row>
    <row r="36" spans="1:5" ht="42.75">
      <c r="A36" s="31" t="s">
        <v>294</v>
      </c>
      <c r="B36" s="27" t="s">
        <v>295</v>
      </c>
      <c r="C36" s="17">
        <v>38458870</v>
      </c>
      <c r="D36" s="17">
        <v>23580951.31</v>
      </c>
      <c r="E36" s="9">
        <f t="shared" si="3"/>
        <v>61.31472742178852</v>
      </c>
    </row>
    <row r="37" spans="1:5" ht="42.75">
      <c r="A37" s="31" t="s">
        <v>296</v>
      </c>
      <c r="B37" s="27" t="s">
        <v>297</v>
      </c>
      <c r="C37" s="17">
        <v>62647329</v>
      </c>
      <c r="D37" s="17">
        <v>40294174</v>
      </c>
      <c r="E37" s="9">
        <f t="shared" si="3"/>
        <v>64.31906139206669</v>
      </c>
    </row>
    <row r="38" spans="1:5" ht="42.75">
      <c r="A38" s="31" t="s">
        <v>298</v>
      </c>
      <c r="B38" s="27" t="s">
        <v>299</v>
      </c>
      <c r="C38" s="17">
        <v>62647329</v>
      </c>
      <c r="D38" s="17">
        <v>40294174</v>
      </c>
      <c r="E38" s="9">
        <f t="shared" si="3"/>
        <v>64.31906139206669</v>
      </c>
    </row>
    <row r="39" spans="1:5" ht="42.75">
      <c r="A39" s="31" t="s">
        <v>300</v>
      </c>
      <c r="B39" s="27" t="s">
        <v>301</v>
      </c>
      <c r="C39" s="17">
        <v>298000</v>
      </c>
      <c r="D39" s="17">
        <v>190592.78</v>
      </c>
      <c r="E39" s="9">
        <f t="shared" si="3"/>
        <v>63.95730872483222</v>
      </c>
    </row>
    <row r="40" spans="1:5" ht="42.75">
      <c r="A40" s="31" t="s">
        <v>302</v>
      </c>
      <c r="B40" s="27" t="s">
        <v>303</v>
      </c>
      <c r="C40" s="17">
        <v>298000</v>
      </c>
      <c r="D40" s="17">
        <v>190592.78</v>
      </c>
      <c r="E40" s="9">
        <f t="shared" si="3"/>
        <v>63.95730872483222</v>
      </c>
    </row>
    <row r="41" spans="1:5" ht="42.75">
      <c r="A41" s="31" t="s">
        <v>304</v>
      </c>
      <c r="B41" s="27" t="s">
        <v>305</v>
      </c>
      <c r="C41" s="17">
        <v>31834638.27</v>
      </c>
      <c r="D41" s="17">
        <v>19064002.4</v>
      </c>
      <c r="E41" s="9">
        <f t="shared" si="3"/>
        <v>59.884463703692646</v>
      </c>
    </row>
    <row r="42" spans="1:5" ht="42.75">
      <c r="A42" s="31" t="s">
        <v>306</v>
      </c>
      <c r="B42" s="27" t="s">
        <v>307</v>
      </c>
      <c r="C42" s="17">
        <v>26929747</v>
      </c>
      <c r="D42" s="17">
        <v>16027277.74</v>
      </c>
      <c r="E42" s="9">
        <f t="shared" si="3"/>
        <v>59.51514412667894</v>
      </c>
    </row>
    <row r="43" spans="1:5" ht="42.75">
      <c r="A43" s="31" t="s">
        <v>308</v>
      </c>
      <c r="B43" s="27" t="s">
        <v>309</v>
      </c>
      <c r="C43" s="17">
        <v>3000338.27</v>
      </c>
      <c r="D43" s="17">
        <v>2250204.46</v>
      </c>
      <c r="E43" s="9">
        <f aca="true" t="shared" si="4" ref="E43:E54">D43/C43*100</f>
        <v>74.99835876839313</v>
      </c>
    </row>
    <row r="44" spans="1:5" ht="57">
      <c r="A44" s="31" t="s">
        <v>310</v>
      </c>
      <c r="B44" s="27" t="s">
        <v>311</v>
      </c>
      <c r="C44" s="17">
        <v>1904553</v>
      </c>
      <c r="D44" s="17">
        <v>786520.2</v>
      </c>
      <c r="E44" s="9">
        <f t="shared" si="4"/>
        <v>41.29683973089748</v>
      </c>
    </row>
    <row r="45" spans="1:5" ht="42.75">
      <c r="A45" s="31" t="s">
        <v>312</v>
      </c>
      <c r="B45" s="27" t="s">
        <v>313</v>
      </c>
      <c r="C45" s="17">
        <v>10349400</v>
      </c>
      <c r="D45" s="17">
        <v>6596472.03</v>
      </c>
      <c r="E45" s="9">
        <f t="shared" si="4"/>
        <v>63.73772421589658</v>
      </c>
    </row>
    <row r="46" spans="1:5" ht="42.75">
      <c r="A46" s="31" t="s">
        <v>314</v>
      </c>
      <c r="B46" s="27" t="s">
        <v>315</v>
      </c>
      <c r="C46" s="17">
        <v>9981742.86</v>
      </c>
      <c r="D46" s="17">
        <v>6273218.89</v>
      </c>
      <c r="E46" s="9">
        <f t="shared" si="4"/>
        <v>62.84692941889709</v>
      </c>
    </row>
    <row r="47" spans="1:5" ht="42.75">
      <c r="A47" s="31" t="s">
        <v>316</v>
      </c>
      <c r="B47" s="27" t="s">
        <v>317</v>
      </c>
      <c r="C47" s="17">
        <v>344800</v>
      </c>
      <c r="D47" s="17">
        <v>300396</v>
      </c>
      <c r="E47" s="9">
        <f t="shared" si="4"/>
        <v>87.12180974477958</v>
      </c>
    </row>
    <row r="48" spans="1:5" ht="42.75">
      <c r="A48" s="31" t="s">
        <v>318</v>
      </c>
      <c r="B48" s="27" t="s">
        <v>319</v>
      </c>
      <c r="C48" s="17">
        <v>22857.14</v>
      </c>
      <c r="D48" s="17">
        <v>22857.14</v>
      </c>
      <c r="E48" s="9">
        <f t="shared" si="4"/>
        <v>100</v>
      </c>
    </row>
    <row r="49" spans="1:5" ht="42.75">
      <c r="A49" s="31" t="s">
        <v>320</v>
      </c>
      <c r="B49" s="27" t="s">
        <v>321</v>
      </c>
      <c r="C49" s="17">
        <v>783046</v>
      </c>
      <c r="D49" s="17">
        <v>271019.6</v>
      </c>
      <c r="E49" s="9">
        <f t="shared" si="4"/>
        <v>34.61094239674297</v>
      </c>
    </row>
    <row r="50" spans="1:5" ht="42.75">
      <c r="A50" s="31" t="s">
        <v>322</v>
      </c>
      <c r="B50" s="27" t="s">
        <v>323</v>
      </c>
      <c r="C50" s="17">
        <v>783046</v>
      </c>
      <c r="D50" s="17">
        <v>271019.6</v>
      </c>
      <c r="E50" s="9">
        <f t="shared" si="4"/>
        <v>34.61094239674297</v>
      </c>
    </row>
    <row r="51" spans="1:5" ht="57">
      <c r="A51" s="31" t="s">
        <v>324</v>
      </c>
      <c r="B51" s="27" t="s">
        <v>325</v>
      </c>
      <c r="C51" s="17">
        <v>20000</v>
      </c>
      <c r="D51" s="17">
        <v>4148.49</v>
      </c>
      <c r="E51" s="9">
        <f t="shared" si="4"/>
        <v>20.742449999999998</v>
      </c>
    </row>
    <row r="52" spans="1:5" ht="57">
      <c r="A52" s="31" t="s">
        <v>326</v>
      </c>
      <c r="B52" s="27" t="s">
        <v>327</v>
      </c>
      <c r="C52" s="17">
        <v>20000</v>
      </c>
      <c r="D52" s="17">
        <v>4148.49</v>
      </c>
      <c r="E52" s="9">
        <f t="shared" si="4"/>
        <v>20.742449999999998</v>
      </c>
    </row>
    <row r="53" spans="1:5" ht="15">
      <c r="A53" s="32"/>
      <c r="B53" s="27"/>
      <c r="C53" s="17"/>
      <c r="D53" s="17"/>
      <c r="E53" s="9"/>
    </row>
    <row r="54" spans="1:5" ht="28.5">
      <c r="A54" s="33" t="s">
        <v>328</v>
      </c>
      <c r="B54" s="28" t="s">
        <v>4</v>
      </c>
      <c r="C54" s="14">
        <v>-29421572.1</v>
      </c>
      <c r="D54" s="14">
        <v>29403890.42</v>
      </c>
      <c r="E54" s="10">
        <f t="shared" si="4"/>
        <v>-99.93990232765299</v>
      </c>
    </row>
    <row r="55" spans="1:5" ht="12.75" customHeight="1">
      <c r="A55" s="20"/>
      <c r="B55" s="26"/>
      <c r="C55" s="11"/>
      <c r="D55" s="11"/>
      <c r="E55" s="3"/>
    </row>
    <row r="56" spans="1:5" ht="12.75" customHeight="1">
      <c r="A56" s="21"/>
      <c r="B56" s="6"/>
      <c r="C56" s="8"/>
      <c r="D56" s="8"/>
      <c r="E56" s="3"/>
    </row>
  </sheetData>
  <sheetProtection/>
  <mergeCells count="6">
    <mergeCell ref="A4:A5"/>
    <mergeCell ref="B4:B5"/>
    <mergeCell ref="A2:E2"/>
    <mergeCell ref="C4:C5"/>
    <mergeCell ref="D4:D5"/>
    <mergeCell ref="E4:E5"/>
  </mergeCells>
  <printOptions/>
  <pageMargins left="1.01" right="0.1968503937007874" top="0.44" bottom="0.18" header="0.44" footer="0"/>
  <pageSetup fitToHeight="0" fitToWidth="1" horizontalDpi="600" verticalDpi="600" orientation="portrait" paperSize="9" scale="76" r:id="rId1"/>
  <headerFooter>
    <evenFooter>&amp;R&amp;D&amp;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DOHOD\Dohod</dc:creator>
  <cp:keywords/>
  <dc:description/>
  <cp:lastModifiedBy>Dohod</cp:lastModifiedBy>
  <cp:lastPrinted>2023-08-31T12:05:18Z</cp:lastPrinted>
  <dcterms:created xsi:type="dcterms:W3CDTF">2023-07-10T09:20:42Z</dcterms:created>
  <dcterms:modified xsi:type="dcterms:W3CDTF">2023-08-31T12:05:22Z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20.2.0.53279833</vt:lpwstr>
  </property>
  <property fmtid="{D5CDD505-2E9C-101B-9397-08002B2CF9AE}" pid="6" name="Тип сервера">
    <vt:lpwstr>MSSQL</vt:lpwstr>
  </property>
  <property fmtid="{D5CDD505-2E9C-101B-9397-08002B2CF9AE}" pid="7" name="Сервер">
    <vt:lpwstr>mfreport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f059_04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используется</vt:lpwstr>
  </property>
</Properties>
</file>